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731"/>
  <workbookPr filterPrivacy="1"/>
  <xr:revisionPtr revIDLastSave="0" documentId="13_ncr:1_{E573F077-401B-43D5-8DEA-6441133A2091}" xr6:coauthVersionLast="47" xr6:coauthVersionMax="47" xr10:uidLastSave="{00000000-0000-0000-0000-000000000000}"/>
  <bookViews>
    <workbookView xWindow="-120" yWindow="-120" windowWidth="29040" windowHeight="15840" activeTab="5" xr2:uid="{00000000-000D-0000-FFFF-FFFF00000000}"/>
  </bookViews>
  <sheets>
    <sheet name="表紙" sheetId="4" r:id="rId1"/>
    <sheet name="TC設定手順" sheetId="1" r:id="rId2"/>
    <sheet name="必要なソフトのインストール" sheetId="7" r:id="rId3"/>
    <sheet name="MATLAB設定手順" sheetId="5" r:id="rId4"/>
    <sheet name="TIPS・エラー対応" sheetId="2" r:id="rId5"/>
    <sheet name="Sheet1" sheetId="8" r:id="rId6"/>
    <sheet name="memo" sheetId="3" r:id="rId7"/>
    <sheet name="コントローラー" sheetId="6" r:id="rId8"/>
  </sheets>
  <externalReferences>
    <externalReference r:id="rId9"/>
    <externalReference r:id="rId10"/>
    <externalReference r:id="rId11"/>
    <externalReference r:id="rId12"/>
    <externalReference r:id="rId13"/>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s>
  <definedNames>
    <definedName name="___P8" hidden="1">{#N/A,#N/A,FALSE,"表紙"}</definedName>
    <definedName name="___tyt6" hidden="1">{"'概要'!$M$25"}</definedName>
    <definedName name="__123Graph_C" localSheetId="2" hidden="1">#REF!</definedName>
    <definedName name="__123Graph_C" hidden="1">#REF!</definedName>
    <definedName name="__123Graph_D" localSheetId="2" hidden="1">#REF!</definedName>
    <definedName name="__123Graph_D" hidden="1">#REF!</definedName>
    <definedName name="__123Graph_E" localSheetId="2" hidden="1">#REF!</definedName>
    <definedName name="__123Graph_E" hidden="1">#REF!</definedName>
    <definedName name="__P8" hidden="1">{#N/A,#N/A,FALSE,"表紙"}</definedName>
    <definedName name="__tyt6" hidden="1">{"'概要'!$M$25"}</definedName>
    <definedName name="_1__123Graph_Aｸﾞﾗﾌ_1" localSheetId="2" hidden="1">[1]P1実績①!#REF!</definedName>
    <definedName name="_1__123Graph_Aｸﾞﾗﾌ_1" hidden="1">[1]P1実績①!#REF!</definedName>
    <definedName name="_1__123Graph_Bｸﾞﾗﾌ_1" localSheetId="2" hidden="1">#REF!</definedName>
    <definedName name="_1__123Graph_Bｸﾞﾗﾌ_1" localSheetId="0" hidden="1">#REF!</definedName>
    <definedName name="_1__123Graph_Bｸﾞﾗﾌ_1" hidden="1">#REF!</definedName>
    <definedName name="_10__123Graph_Bｸﾞﾗﾌ_1" localSheetId="2" hidden="1">[1]P1実績①!#REF!</definedName>
    <definedName name="_10__123Graph_Bｸﾞﾗﾌ_1" hidden="1">[1]P1実績①!#REF!</definedName>
    <definedName name="_11__123Graph_Bｸﾞﾗﾌ_1" localSheetId="2" hidden="1">[1]P1実績①!#REF!</definedName>
    <definedName name="_11__123Graph_Bｸﾞﾗﾌ_1" hidden="1">[1]P1実績①!#REF!</definedName>
    <definedName name="_11__123Graph_Bｸﾞﾗﾌ_2" localSheetId="2" hidden="1">#REF!</definedName>
    <definedName name="_11__123Graph_Bｸﾞﾗﾌ_2" hidden="1">#REF!</definedName>
    <definedName name="_12__123Graph_Bｸﾞﾗﾌ_2" localSheetId="2" hidden="1">#REF!</definedName>
    <definedName name="_12__123Graph_Bｸﾞﾗﾌ_2" hidden="1">#REF!</definedName>
    <definedName name="_12__123Graph_LBL_Aｸﾞﾗﾌ_1" localSheetId="2" hidden="1">#REF!</definedName>
    <definedName name="_12__123Graph_LBL_Aｸﾞﾗﾌ_1" hidden="1">#REF!</definedName>
    <definedName name="＿123Graph_D" localSheetId="2" hidden="1">#REF!</definedName>
    <definedName name="＿123Graph_D" hidden="1">#REF!</definedName>
    <definedName name="_123Graph_E" localSheetId="2" hidden="1">#REF!</definedName>
    <definedName name="_123Graph_E" hidden="1">#REF!</definedName>
    <definedName name="_13__123Graph_LBL_Bｸﾞﾗﾌ_1" localSheetId="2" hidden="1">#REF!</definedName>
    <definedName name="_13__123Graph_LBL_Bｸﾞﾗﾌ_1" hidden="1">#REF!</definedName>
    <definedName name="_17__123Graph_LBL_Aｸﾞﾗﾌ_1" localSheetId="2" hidden="1">#REF!</definedName>
    <definedName name="_17__123Graph_LBL_Aｸﾞﾗﾌ_1" hidden="1">#REF!</definedName>
    <definedName name="_2__123Graph_Aｸﾞﾗﾌ_2" localSheetId="2" hidden="1">#REF!</definedName>
    <definedName name="_2__123Graph_Aｸﾞﾗﾌ_2" hidden="1">#REF!</definedName>
    <definedName name="_2__123Graph_Cｸﾞﾗﾌ_1" localSheetId="2" hidden="1">#REF!</definedName>
    <definedName name="_2__123Graph_Cｸﾞﾗﾌ_1" hidden="1">#REF!</definedName>
    <definedName name="_22__123Graph_LBL_Bｸﾞﾗﾌ_1" localSheetId="2" hidden="1">#REF!</definedName>
    <definedName name="_22__123Graph_LBL_Bｸﾞﾗﾌ_1" hidden="1">#REF!</definedName>
    <definedName name="_3__123Graph_Bｸﾞﾗﾌ_1" localSheetId="2" hidden="1">[1]P1実績①!#REF!</definedName>
    <definedName name="_3__123Graph_Bｸﾞﾗﾌ_1" hidden="1">[1]P1実績①!#REF!</definedName>
    <definedName name="_3_7_3_限定品番と6_限定外品番との差分" localSheetId="2">#REF!</definedName>
    <definedName name="_3_7_3_限定品番と6_限定外品番との差分">#REF!</definedName>
    <definedName name="_4__123Graph_Bｸﾞﾗﾌ_1" localSheetId="2" hidden="1">#REF!</definedName>
    <definedName name="_4__123Graph_Bｸﾞﾗﾌ_1" hidden="1">#REF!</definedName>
    <definedName name="_4__123Graph_Bｸﾞﾗﾌ_2" localSheetId="2" hidden="1">#REF!</definedName>
    <definedName name="_4__123Graph_Bｸﾞﾗﾌ_2" hidden="1">#REF!</definedName>
    <definedName name="_5__123Graph_Aｸﾞﾗﾌ_1" localSheetId="2" hidden="1">[1]P1実績①!#REF!</definedName>
    <definedName name="_5__123Graph_Aｸﾞﾗﾌ_1" hidden="1">[1]P1実績①!#REF!</definedName>
    <definedName name="_5__123Graph_LBL_Aｸﾞﾗﾌ_1" localSheetId="2" hidden="1">#REF!</definedName>
    <definedName name="_5__123Graph_LBL_Aｸﾞﾗﾌ_1" hidden="1">#REF!</definedName>
    <definedName name="_6__123Graph_Aｸﾞﾗﾌ_2" localSheetId="2" hidden="1">#REF!</definedName>
    <definedName name="_6__123Graph_Aｸﾞﾗﾌ_2" hidden="1">#REF!</definedName>
    <definedName name="_6__123Graph_LBL_Bｸﾞﾗﾌ_1" localSheetId="2" hidden="1">#REF!</definedName>
    <definedName name="_6__123Graph_LBL_Bｸﾞﾗﾌ_1" hidden="1">#REF!</definedName>
    <definedName name="_7__123Graph_Cｸﾞﾗﾌ_1" localSheetId="2" hidden="1">#REF!</definedName>
    <definedName name="_7__123Graph_Cｸﾞﾗﾌ_1" hidden="1">#REF!</definedName>
    <definedName name="_8__123Graph_Aｸﾞﾗﾌ_1" localSheetId="2" hidden="1">[1]P1実績①!#REF!</definedName>
    <definedName name="_8__123Graph_Aｸﾞﾗﾌ_1" hidden="1">[1]P1実績①!#REF!</definedName>
    <definedName name="_8__123Graph_Dｸﾞﾗﾌ_1" localSheetId="2" hidden="1">#REF!</definedName>
    <definedName name="_8__123Graph_Dｸﾞﾗﾌ_1" hidden="1">#REF!</definedName>
    <definedName name="_9__123Graph_Aｸﾞﾗﾌ_2" localSheetId="2" hidden="1">#REF!</definedName>
    <definedName name="_9__123Graph_Aｸﾞﾗﾌ_2" hidden="1">#REF!</definedName>
    <definedName name="_Fill" localSheetId="2" hidden="1">#REF!</definedName>
    <definedName name="_Fill" localSheetId="0" hidden="1">'[2]????.wq1'!$A$403:$A$435</definedName>
    <definedName name="_Fill" hidden="1">#REF!</definedName>
    <definedName name="_xlnm._FilterDatabase" hidden="1">'[3]ﾃﾞｰﾀ１ (3):価格見直し 結果'!$B$6:$K$74</definedName>
    <definedName name="_Key1" localSheetId="2" hidden="1">#REF!</definedName>
    <definedName name="_Key1" localSheetId="0" hidden="1">'[2]????.wq1'!$E$403:$E$455</definedName>
    <definedName name="_Key1" hidden="1">#REF!</definedName>
    <definedName name="_Key2" localSheetId="2" hidden="1">#REF!</definedName>
    <definedName name="_Key2" hidden="1">#REF!</definedName>
    <definedName name="_MG1">[4]Sheet1!$F$4:$H$25,[4]Sheet1!$N$4:$P$25</definedName>
    <definedName name="_MG2">[4]Sheet1!$C$4:$E$25,[4]Sheet1!$K$4:$M$25</definedName>
    <definedName name="_Order1" localSheetId="0" hidden="1">'[2]????.wq1'!$A$31</definedName>
    <definedName name="_Order1" hidden="1">1</definedName>
    <definedName name="_Order2" hidden="1">255</definedName>
    <definedName name="_P8" hidden="1">{#N/A,#N/A,FALSE,"表紙"}</definedName>
    <definedName name="_Parse_In" localSheetId="2" hidden="1">#REF!</definedName>
    <definedName name="_Parse_In" hidden="1">#REF!</definedName>
    <definedName name="_sheet" localSheetId="2" hidden="1">#REF!</definedName>
    <definedName name="_sheet" hidden="1">#REF!</definedName>
    <definedName name="_Sort" localSheetId="2" hidden="1">#REF!</definedName>
    <definedName name="_Sort" localSheetId="0" hidden="1">[5]M1master!$1:$4102</definedName>
    <definedName name="_Sort" hidden="1">#REF!</definedName>
    <definedName name="_Table1_In1" localSheetId="2" hidden="1">#REF!</definedName>
    <definedName name="_Table1_In1" hidden="1">#REF!</definedName>
    <definedName name="_Table1_Out" localSheetId="2" hidden="1">#REF!</definedName>
    <definedName name="_Table1_Out" hidden="1">#REF!</definedName>
    <definedName name="_Table2_In1" localSheetId="2" hidden="1">#REF!</definedName>
    <definedName name="_Table2_In1" hidden="1">#REF!</definedName>
    <definedName name="_Table2_Out" localSheetId="2" hidden="1">#REF!</definedName>
    <definedName name="_Table2_Out" hidden="1">#REF!</definedName>
    <definedName name="_tyt6" hidden="1">{"'概要'!$M$25"}</definedName>
    <definedName name="_VCC2" localSheetId="2">#REF!</definedName>
    <definedName name="_VCC2">#REF!</definedName>
    <definedName name="\a" localSheetId="2">#REF!</definedName>
    <definedName name="\a">#REF!</definedName>
    <definedName name="\b" localSheetId="2">#REF!</definedName>
    <definedName name="\b">#REF!</definedName>
    <definedName name="\c" localSheetId="2">#REF!</definedName>
    <definedName name="\c">#REF!</definedName>
    <definedName name="\d" localSheetId="2">#REF!</definedName>
    <definedName name="\d">#REF!</definedName>
    <definedName name="\f" localSheetId="2">#REF!</definedName>
    <definedName name="\f">#REF!</definedName>
    <definedName name="\g" localSheetId="2">#REF!</definedName>
    <definedName name="\g">#REF!</definedName>
    <definedName name="\h" localSheetId="2">#REF!</definedName>
    <definedName name="\h">#REF!</definedName>
    <definedName name="\i" localSheetId="2">#REF!</definedName>
    <definedName name="\i">#REF!</definedName>
    <definedName name="\j" localSheetId="2">#REF!</definedName>
    <definedName name="\j">#REF!</definedName>
    <definedName name="\k" localSheetId="2">#REF!</definedName>
    <definedName name="\k">#REF!</definedName>
    <definedName name="\l" localSheetId="2">#REF!</definedName>
    <definedName name="\l">#REF!</definedName>
    <definedName name="\s" localSheetId="2">#REF!</definedName>
    <definedName name="\s">#REF!</definedName>
    <definedName name="「" localSheetId="2" hidden="1">#REF!</definedName>
    <definedName name="「" hidden="1">#REF!</definedName>
    <definedName name="・・・" hidden="1">{"'概要'!$M$25"}</definedName>
    <definedName name="★安衛G">[0]!★安衛G</definedName>
    <definedName name="★改善一覧">[0]!★改善一覧</definedName>
    <definedName name="★環境G">[0]!★環境G</definedName>
    <definedName name="★業革">[0]!★業革</definedName>
    <definedName name="★総務G">[0]!★総務G</definedName>
    <definedName name="★総務部方策">[0]!★総務部方策</definedName>
    <definedName name="①" hidden="1">{#N/A,#N/A,FALSE,"Aging Summary";#N/A,#N/A,FALSE,"Ratio Analysis";#N/A,#N/A,FALSE,"Test 120 Day Accts";#N/A,#N/A,FALSE,"Tickmarks"}</definedName>
    <definedName name="①表紙" localSheetId="2" hidden="1">#REF!</definedName>
    <definedName name="①表紙" hidden="1">#REF!</definedName>
    <definedName name="②設備本質安全化">[0]!②設備本質安全化</definedName>
    <definedName name="⑧健康管理">[0]!⑧健康管理</definedName>
    <definedName name="a" localSheetId="0">#REF!</definedName>
    <definedName name="a">[0]!a</definedName>
    <definedName name="aa" hidden="1">{"当月P.1",#N/A,FALSE,"P.1";"当月P.2",#N/A,FALSE,"P.2";"当月P.3",#N/A,FALSE,"P.3";"当月P.4",#N/A,FALSE,"P.4";"当月P.5",#N/A,FALSE,"P.5";"当月P.6",#N/A,FALSE,"P.6";"当月P.7",#N/A,FALSE,"P.7";"当月P.8",#N/A,FALSE,"P.8"}</definedName>
    <definedName name="AAA" hidden="1">{#N/A,#N/A,FALSE,"表紙"}</definedName>
    <definedName name="aaaaa" hidden="1">{"RES-2000",#N/A,FALSE,"BL2000";"A1-2000",#N/A,FALSE,"BL2000";"A2-2000",#N/A,FALSE,"BL2000"}</definedName>
    <definedName name="aaaaaa" hidden="1">{"RES-2002",#N/A,FALSE,"BL2000";"A1-2002",#N/A,FALSE,"BL2000";"A2-2002",#N/A,FALSE,"BL2000"}</definedName>
    <definedName name="aaaaaaa" hidden="1">{"B10-2000",#N/A,FALSE,"BL2000"}</definedName>
    <definedName name="aaaaaaaaaa" hidden="1">{"RES-2002",#N/A,FALSE,"BL2000";"A1-2002",#N/A,FALSE,"BL2000";"A2-2002",#N/A,FALSE,"BL2000"}</definedName>
    <definedName name="aaaaaaaaaaaa" hidden="1">{"Ana1",#N/A,FALSE,"AnalisisA";"Ana2",#N/A,FALSE,"AnalisisA";"Ana3",#N/A,FALSE,"AnalisisA"}</definedName>
    <definedName name="aaaaaaaaaaaaa" hidden="1">{"COMNUS2000",#N/A,FALSE,"BL2000"}</definedName>
    <definedName name="aaaaaaaaaaaaaaa" hidden="1">{"CTO ACUMULADO",#N/A,FALSE,"BASE ANEXOS";"VAR ACUMULADAS",#N/A,FALSE,"BASE ANEXOS"}</definedName>
    <definedName name="aaaaaaaaaaaaaaaaa" hidden="1">{"AnaM1",#N/A,FALSE,"AnalisisM";"AnaM2",#N/A,FALSE,"AnalisisM";"AnaM3",#N/A,FALSE,"AnalisisM"}</definedName>
    <definedName name="aaaaaaaaaaaaaaaaaaaaaaaa" hidden="1">{"COMJPN2000",#N/A,FALSE,"BL2000"}</definedName>
    <definedName name="aasa" hidden="1">{"'Sheet1'!$C$8:$J$76"}</definedName>
    <definedName name="abc" hidden="1">{"'概要'!$M$25"}</definedName>
    <definedName name="abcd" hidden="1">{"'概要'!$M$25"}</definedName>
    <definedName name="Access_Button" localSheetId="0" hidden="1">"????_????_List"</definedName>
    <definedName name="Access_Button" hidden="1">"機能ｺｰﾄﾞ一覧_BLK→機能_List"</definedName>
    <definedName name="Access_Button1" localSheetId="0" hidden="1">"????_????_List"</definedName>
    <definedName name="Access_Button1" hidden="1">"機能ｺｰﾄﾞ一覧_BLK→機能_List"</definedName>
    <definedName name="Access_Button2" localSheetId="0" hidden="1">"????_????_List"</definedName>
    <definedName name="Access_Button2" hidden="1">"機能ｺｰﾄﾞ一覧_BLK→機能_List"</definedName>
    <definedName name="Access_Button3" hidden="1">"????_????_List1"</definedName>
    <definedName name="Access_Button4" hidden="1">"????_????_List"</definedName>
    <definedName name="AccessDatabase" localSheetId="0" hidden="1">"C:\dnkim\????\????.mdb"</definedName>
    <definedName name="AccessDatabase" hidden="1">"D:\NISSAN\Model\機能ｺｰﾄﾞ一覧.mdb"</definedName>
    <definedName name="adsfa" localSheetId="2">#REF!</definedName>
    <definedName name="adsfa" localSheetId="0">#REF!</definedName>
    <definedName name="adsfa">#REF!</definedName>
    <definedName name="AEON" hidden="1">{#N/A,#N/A,FALSE,"Aging Summary";#N/A,#N/A,FALSE,"Ratio Analysis";#N/A,#N/A,FALSE,"Test 120 Day Accts";#N/A,#N/A,FALSE,"Tickmarks"}</definedName>
    <definedName name="aiu" hidden="1">{"'概要'!$M$25"}</definedName>
    <definedName name="aRW" localSheetId="2" hidden="1">#REF!</definedName>
    <definedName name="aRW" hidden="1">#REF!</definedName>
    <definedName name="as">[0]!as</definedName>
    <definedName name="AS2DocOpenMode" hidden="1">"AS2DocumentEdit"</definedName>
    <definedName name="AS2HasNoAutoHeaderFooter" hidden="1">" "</definedName>
    <definedName name="asfasdf" hidden="1">{"'概要'!$M$25"}</definedName>
    <definedName name="asort" localSheetId="2" hidden="1">#REF!</definedName>
    <definedName name="asort" hidden="1">#REF!</definedName>
    <definedName name="B_B">[4]Sheet1!$I$4:$J$25,[4]Sheet1!$Q$4:$R$25</definedName>
    <definedName name="base">[6]tableoption!$A$1:$B$182</definedName>
    <definedName name="bbb" localSheetId="2" hidden="1">#REF!</definedName>
    <definedName name="bbb" hidden="1">#REF!</definedName>
    <definedName name="BBBBBBB" hidden="1">{"SUM ALL YR",#N/A,FALSE,"SUM ALL YR";"sum01",#N/A,FALSE,"SUM 01";"sumM2",#N/A,FALSE,"SUM M2";"sum02",#N/A,FALSE,"SUM 02";"sum03",#N/A,FALSE,"SUM 03";"sum04",#N/A,FALSE,"SUM 04";"sum05",#N/A,FALSE,"SUM 05"}</definedName>
    <definedName name="BLPH1" localSheetId="2" hidden="1">#REF!</definedName>
    <definedName name="BLPH1" hidden="1">#REF!</definedName>
    <definedName name="BLPH2" localSheetId="2" hidden="1">#REF!</definedName>
    <definedName name="BLPH2" hidden="1">#REF!</definedName>
    <definedName name="BLPH3" localSheetId="2" hidden="1">#REF!</definedName>
    <definedName name="BLPH3" hidden="1">#REF!</definedName>
    <definedName name="BLPH4" localSheetId="2" hidden="1">#REF!</definedName>
    <definedName name="BLPH4" hidden="1">#REF!</definedName>
    <definedName name="BLPH5" localSheetId="2" hidden="1">#REF!</definedName>
    <definedName name="BLPH5" hidden="1">#REF!</definedName>
    <definedName name="ｂｓだｓｄｋｊｄｓｆｈ"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bvc" hidden="1">{"'概要'!$M$25"}</definedName>
    <definedName name="bvv" hidden="1">{"'概要'!$M$25"}</definedName>
    <definedName name="ＣＣＣＣ" localSheetId="2" hidden="1">#REF!</definedName>
    <definedName name="ＣＣＣＣ" hidden="1">#REF!</definedName>
    <definedName name="cfv" hidden="1">{"'概要'!$M$25"}</definedName>
    <definedName name="ＣＳＣＸＣＳ" localSheetId="2" hidden="1">#REF!</definedName>
    <definedName name="ＣＳＣＸＣＳ" hidden="1">#REF!</definedName>
    <definedName name="ＣＸＸＺ" localSheetId="2" hidden="1">#REF!</definedName>
    <definedName name="ＣＸＸＺ" hidden="1">#REF!</definedName>
    <definedName name="ＣＸＺＣＺ" localSheetId="2" hidden="1">#REF!</definedName>
    <definedName name="ＣＸＺＣＺ" hidden="1">#REF!</definedName>
    <definedName name="d" localSheetId="2">#REF!</definedName>
    <definedName name="d" localSheetId="0">#REF!</definedName>
    <definedName name="d">#REF!</definedName>
    <definedName name="DASDAS" localSheetId="2" hidden="1">#REF!</definedName>
    <definedName name="DASDAS" hidden="1">#REF!</definedName>
    <definedName name="DASDSA" localSheetId="2" hidden="1">#REF!</definedName>
    <definedName name="DASDSA" hidden="1">#REF!</definedName>
    <definedName name="DASDSAD" localSheetId="2" hidden="1">#REF!</definedName>
    <definedName name="DASDSAD" hidden="1">#REF!</definedName>
    <definedName name="Data">[7]変換!$B$31:$AT$32</definedName>
    <definedName name="_xlnm.Database" localSheetId="2">#REF!</definedName>
    <definedName name="_xlnm.Database">#REF!</definedName>
    <definedName name="ＤＤＤ" localSheetId="2" hidden="1">#REF!</definedName>
    <definedName name="ＤＤＤ" hidden="1">#REF!</definedName>
    <definedName name="ｄｄｄｄ" hidden="1">{#N/A,#N/A,FALSE,"Aging Summary";#N/A,#N/A,FALSE,"Ratio Analysis";#N/A,#N/A,FALSE,"Test 120 Day Accts";#N/A,#N/A,FALSE,"Tickmarks"}</definedName>
    <definedName name="ＤＤＤＤＤ" localSheetId="2" hidden="1">#REF!</definedName>
    <definedName name="ＤＤＤＤＤ" hidden="1">#REF!</definedName>
    <definedName name="ｄｄｄｄｄｄｄｄ" hidden="1">{#N/A,#N/A,FALSE,"Aging Summary";#N/A,#N/A,FALSE,"Ratio Analysis";#N/A,#N/A,FALSE,"Test 120 Day Accts";#N/A,#N/A,FALSE,"Tickmarks"}</definedName>
    <definedName name="ＤＤＤＤＦＤＦ" localSheetId="2" hidden="1">#REF!</definedName>
    <definedName name="ＤＤＤＤＦＤＦ" hidden="1">#REF!</definedName>
    <definedName name="ＤＤＤＦ" localSheetId="2" hidden="1">#REF!</definedName>
    <definedName name="ＤＤＤＦ" hidden="1">#REF!</definedName>
    <definedName name="dfa" localSheetId="2">#REF!</definedName>
    <definedName name="dfa" localSheetId="0">#REF!</definedName>
    <definedName name="dfa">#REF!</definedName>
    <definedName name="dfad" localSheetId="2">#REF!</definedName>
    <definedName name="dfad" localSheetId="0">#REF!</definedName>
    <definedName name="dfad">#REF!</definedName>
    <definedName name="dg" localSheetId="2">#REF!</definedName>
    <definedName name="dg" localSheetId="0">#REF!</definedName>
    <definedName name="dg">#REF!</definedName>
    <definedName name="dh" localSheetId="2">#REF!</definedName>
    <definedName name="dh" localSheetId="0">#REF!</definedName>
    <definedName name="dh">#REF!</definedName>
    <definedName name="dhj" localSheetId="2">#REF!</definedName>
    <definedName name="dhj" localSheetId="0">#REF!</definedName>
    <definedName name="dhj">#REF!</definedName>
    <definedName name="DSADS" localSheetId="2" hidden="1">#REF!</definedName>
    <definedName name="DSADS" hidden="1">#REF!</definedName>
    <definedName name="DSADSA" localSheetId="2" hidden="1">#REF!</definedName>
    <definedName name="DSADSA" hidden="1">#REF!</definedName>
    <definedName name="DSADSAD" localSheetId="2" hidden="1">#REF!</definedName>
    <definedName name="DSADSAD" hidden="1">#REF!</definedName>
    <definedName name="ｄｓｓｓ" hidden="1">{#N/A,#N/A,FALSE,"Aging Summary";#N/A,#N/A,FALSE,"Ratio Analysis";#N/A,#N/A,FALSE,"Test 120 Day Accts";#N/A,#N/A,FALSE,"Tickmarks"}</definedName>
    <definedName name="ＤＴＧＹＤＦ" localSheetId="2" hidden="1">#REF!</definedName>
    <definedName name="ＤＴＧＹＤＦ" hidden="1">#REF!</definedName>
    <definedName name="DY" localSheetId="2" hidden="1">#REF!</definedName>
    <definedName name="DY" hidden="1">#REF!</definedName>
    <definedName name="ＤさだＳＤさ" localSheetId="2" hidden="1">#REF!</definedName>
    <definedName name="ＤさだＳＤさ" hidden="1">#REF!</definedName>
    <definedName name="ｄふぁｆｄ" hidden="1">{"'概要'!$M$25"}</definedName>
    <definedName name="eeee" hidden="1">{"PT2000",#N/A,FALSE,"BL2000"}</definedName>
    <definedName name="EEPCHK1" hidden="1">{"'11.6.2'!$R$10","'11.6.2'!$C$23:$L$26"}</definedName>
    <definedName name="ERE" localSheetId="2" hidden="1">#REF!</definedName>
    <definedName name="ERE" hidden="1">#REF!</definedName>
    <definedName name="ertsg" hidden="1">{"'概要'!$M$25"}</definedName>
    <definedName name="EtherCAT設定ファイルの準備_立ち上げる前に実施">TC設定手順!$A$20</definedName>
    <definedName name="_xlnm.Extract" localSheetId="2">'[8]01物シ'!#REF!</definedName>
    <definedName name="_xlnm.Extract">'[8]01物シ'!#REF!</definedName>
    <definedName name="f" hidden="1">{#N/A,#N/A,FALSE,"Aging Summary";#N/A,#N/A,FALSE,"Ratio Analysis";#N/A,#N/A,FALSE,"Test 120 Day Accts";#N/A,#N/A,FALSE,"Tickmarks"}</definedName>
    <definedName name="FAFGF" localSheetId="2" hidden="1">#REF!</definedName>
    <definedName name="FAFGF" hidden="1">#REF!</definedName>
    <definedName name="ＦＢＤＺＦ" localSheetId="2" hidden="1">#REF!</definedName>
    <definedName name="ＦＢＤＺＦ" hidden="1">#REF!</definedName>
    <definedName name="ＦＦ" localSheetId="2" hidden="1">#REF!</definedName>
    <definedName name="ＦＦ" hidden="1">#REF!</definedName>
    <definedName name="ｆｆｄｂｇｒｔｈれｓｒ"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ｆｆｆｆ" hidden="1">{"'概要'!$M$25"}</definedName>
    <definedName name="ＦＦＦＦＦＦ" localSheetId="2" hidden="1">#REF!</definedName>
    <definedName name="ＦＦＦＦＦＦ" hidden="1">#REF!</definedName>
    <definedName name="ＦＦＦＦＲＲ" localSheetId="2" hidden="1">#REF!</definedName>
    <definedName name="ＦＦＦＦＲＲ" hidden="1">#REF!</definedName>
    <definedName name="ＦＦＦＧＦＧ" localSheetId="2" hidden="1">#REF!</definedName>
    <definedName name="ＦＦＦＧＦＧ" hidden="1">#REF!</definedName>
    <definedName name="FGFFGFGFFG" localSheetId="2" hidden="1">#REF!</definedName>
    <definedName name="FGFFGFGFFG" hidden="1">#REF!</definedName>
    <definedName name="ＦＧＨ" localSheetId="2" hidden="1">#REF!</definedName>
    <definedName name="ＦＧＨ" hidden="1">#REF!</definedName>
    <definedName name="ＦＲＲＲＲＲ" localSheetId="2" hidden="1">#REF!</definedName>
    <definedName name="ＦＲＲＲＲＲ" hidden="1">#REF!</definedName>
    <definedName name="FSDAFSDG" localSheetId="2" hidden="1">#REF!</definedName>
    <definedName name="FSDAFSDG" hidden="1">#REF!</definedName>
    <definedName name="ＦＶＦＶＶＶ" localSheetId="2" hidden="1">#REF!</definedName>
    <definedName name="ＦＶＦＶＶＶ" hidden="1">#REF!</definedName>
    <definedName name="ＦＶＶＶＶ" localSheetId="2" hidden="1">#REF!</definedName>
    <definedName name="ＦＶＶＶＶ" hidden="1">#REF!</definedName>
    <definedName name="GDFG" localSheetId="2" hidden="1">#REF!</definedName>
    <definedName name="GDFG" hidden="1">#REF!</definedName>
    <definedName name="ＧＤＦＧＤＦ" localSheetId="2" hidden="1">#REF!</definedName>
    <definedName name="ＧＤＦＧＤＦ" hidden="1">#REF!</definedName>
    <definedName name="GDFGDFGFDGDFGD" localSheetId="2" hidden="1">#REF!</definedName>
    <definedName name="GDFGDFGFDGDFGD" hidden="1">#REF!</definedName>
    <definedName name="GDFGFDGGF" localSheetId="2" hidden="1">#REF!</definedName>
    <definedName name="GDFGFDGGF" hidden="1">#REF!</definedName>
    <definedName name="GDFGFGFGFGG" localSheetId="2" hidden="1">#REF!</definedName>
    <definedName name="GDFGFGFGFGG" hidden="1">#REF!</definedName>
    <definedName name="gdfgsd" hidden="1">{"'概要'!$M$25"}</definedName>
    <definedName name="ＧＤＦＴＧＦ" localSheetId="2" hidden="1">#REF!</definedName>
    <definedName name="ＧＤＦＴＧＦ" hidden="1">#REF!</definedName>
    <definedName name="GDGDFG" localSheetId="2" hidden="1">#REF!</definedName>
    <definedName name="GDGDFG" hidden="1">#REF!</definedName>
    <definedName name="ＧＤＴＧＦ" localSheetId="2" hidden="1">#REF!</definedName>
    <definedName name="ＧＤＴＧＦ" hidden="1">#REF!</definedName>
    <definedName name="GEFGDTERTEYEHFH" localSheetId="2" hidden="1">#REF!</definedName>
    <definedName name="GEFGDTERTEYEHFH" hidden="1">#REF!</definedName>
    <definedName name="GGDS" localSheetId="2" hidden="1">#REF!</definedName>
    <definedName name="GGDS" hidden="1">#REF!</definedName>
    <definedName name="GS" localSheetId="2" hidden="1">#REF!</definedName>
    <definedName name="GS" hidden="1">#REF!</definedName>
    <definedName name="GSDGDS" localSheetId="2" hidden="1">#REF!</definedName>
    <definedName name="GSDGDS" hidden="1">#REF!</definedName>
    <definedName name="GSDGDSGDSGDS" localSheetId="2" hidden="1">#REF!</definedName>
    <definedName name="GSDGDSGDSGDS" hidden="1">#REF!</definedName>
    <definedName name="GSDGDSGSD" localSheetId="2" hidden="1">#REF!</definedName>
    <definedName name="GSDGDSGSD" hidden="1">#REF!</definedName>
    <definedName name="GSDGDSXZASRE" localSheetId="2" hidden="1">#REF!</definedName>
    <definedName name="GSDGDSXZASRE" hidden="1">#REF!</definedName>
    <definedName name="GSDGSD" localSheetId="2" hidden="1">#REF!</definedName>
    <definedName name="GSDGSD" hidden="1">#REF!</definedName>
    <definedName name="GSDGSDG" localSheetId="2" hidden="1">#REF!</definedName>
    <definedName name="GSDGSDG" hidden="1">#REF!</definedName>
    <definedName name="GSDGSDGSDg" localSheetId="2" hidden="1">#REF!</definedName>
    <definedName name="GSDGSDGSDg" hidden="1">#REF!</definedName>
    <definedName name="HDSFGDFGDGDF" localSheetId="2" hidden="1">#REF!</definedName>
    <definedName name="HDSFGDFGDGDF" hidden="1">#REF!</definedName>
    <definedName name="ＨＦＧＨＧ" localSheetId="2" hidden="1">#REF!</definedName>
    <definedName name="ＨＦＧＨＧ" hidden="1">#REF!</definedName>
    <definedName name="ＨＧＨＧ" localSheetId="2" hidden="1">#REF!</definedName>
    <definedName name="ＨＧＨＧ" hidden="1">#REF!</definedName>
    <definedName name="ｈｈｊｊｃｘ" hidden="1">{"'概要'!$M$25"}</definedName>
    <definedName name="hkkk" hidden="1">{"'概要'!$M$25"}</definedName>
    <definedName name="HmB" hidden="1">{"'概要'!$M$25"}</definedName>
    <definedName name="HOJA" hidden="1">{"RES-2002",#N/A,FALSE,"BL2000";"A1-2002",#N/A,FALSE,"BL2000";"A2-2002",#N/A,FALSE,"BL2000"}</definedName>
    <definedName name="ｈｒ"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HTML_CodePage" hidden="1">932</definedName>
    <definedName name="HTML_Control" hidden="1">{"'11.6.2'!$R$10","'11.6.2'!$C$23:$L$26"}</definedName>
    <definedName name="HTML_Description" hidden="1">""</definedName>
    <definedName name="HTML_Email" hidden="1">""</definedName>
    <definedName name="HTML_Header" hidden="1">"11.6.2"</definedName>
    <definedName name="HTML_LastUpdate" hidden="1">"99/07/22"</definedName>
    <definedName name="HTML_LineAfter" hidden="1">FALSE</definedName>
    <definedName name="HTML_LineBefore" hidden="1">FALSE</definedName>
    <definedName name="HTML_Name" hidden="1">"M.SONODA"</definedName>
    <definedName name="HTML_OBDlg2" hidden="1">TRUE</definedName>
    <definedName name="HTML_OBDlg3" hidden="1">FALSE</definedName>
    <definedName name="HTML_OBDlg4" hidden="1">TRUE</definedName>
    <definedName name="HTML_OS" hidden="1">0</definedName>
    <definedName name="HTML_PathFile" hidden="1">"C:\WINDOWS\ﾃﾞｽｸﾄｯﾌﾟ\MyHTML.htm"</definedName>
    <definedName name="HTML_PathTemplate" hidden="1">"http://newintra-hp/qqjbbd/METI_HP/data/ritti_todogai_5_1502.html"</definedName>
    <definedName name="HTML_Title" hidden="1">"コピー ～ モジュール仕様書11章new"</definedName>
    <definedName name="HTML1_1" hidden="1">"'[PPC1-3品質目標.xls]E25'!$A$1:$K$40"</definedName>
    <definedName name="HTML1_10" hidden="1">"1176910@tmail.toyota.co.jp"</definedName>
    <definedName name="HTML1_11" hidden="1">1</definedName>
    <definedName name="HTML1_12" hidden="1">"C:\My Documents\MyHTML.htm"</definedName>
    <definedName name="HTML1_2" hidden="1">1</definedName>
    <definedName name="HTML1_3" hidden="1">"PPC1-3品質目標.xls"</definedName>
    <definedName name="HTML1_4" hidden="1">"E25"</definedName>
    <definedName name="HTML1_5" hidden="1">""</definedName>
    <definedName name="HTML1_6" hidden="1">-4146</definedName>
    <definedName name="HTML1_7" hidden="1">-4146</definedName>
    <definedName name="HTML1_8" hidden="1">"97/02/12"</definedName>
    <definedName name="HTML1_9" hidden="1">"TAKAKI OGAWA"</definedName>
    <definedName name="HTML10_1" hidden="1">"[創業祭.xls]dept３!$Q$5:$X$63"</definedName>
    <definedName name="HTML10_10" hidden="1">""</definedName>
    <definedName name="HTML10_11" hidden="1">1</definedName>
    <definedName name="HTML10_12" hidden="1">"C:\www\s4.htm"</definedName>
    <definedName name="HTML10_2" hidden="1">1</definedName>
    <definedName name="HTML10_3" hidden="1">""</definedName>
    <definedName name="HTML10_4" hidden="1">""</definedName>
    <definedName name="HTML10_5" hidden="1">""</definedName>
    <definedName name="HTML10_6" hidden="1">-4146</definedName>
    <definedName name="HTML10_7" hidden="1">-4146</definedName>
    <definedName name="HTML10_8" hidden="1">"97/09/24"</definedName>
    <definedName name="HTML10_9" hidden="1">"ハイパーカンパニー"</definedName>
    <definedName name="HTML2_1" hidden="1">"[創業祭.xls]まとめ!$G$10:$V$38"</definedName>
    <definedName name="HTML2_10" hidden="1">""</definedName>
    <definedName name="HTML2_11" hidden="1">1</definedName>
    <definedName name="HTML2_12" hidden="1">"C:\www\s2.htm"</definedName>
    <definedName name="HTML2_2" hidden="1">1</definedName>
    <definedName name="HTML2_3" hidden="1">""</definedName>
    <definedName name="HTML2_4" hidden="1">""</definedName>
    <definedName name="HTML2_5" hidden="1">""</definedName>
    <definedName name="HTML2_6" hidden="1">-4146</definedName>
    <definedName name="HTML2_7" hidden="1">-4146</definedName>
    <definedName name="HTML2_8" hidden="1">"97/09/24"</definedName>
    <definedName name="HTML2_9" hidden="1">"ハイパーカンパニー"</definedName>
    <definedName name="HTML3_1" hidden="1">"[創業祭.xls]客数３!$J$3:$Q$42"</definedName>
    <definedName name="HTML3_10" hidden="1">""</definedName>
    <definedName name="HTML3_11" hidden="1">1</definedName>
    <definedName name="HTML3_12" hidden="1">"C:\www\s3.htm"</definedName>
    <definedName name="HTML3_2" hidden="1">1</definedName>
    <definedName name="HTML3_3" hidden="1">""</definedName>
    <definedName name="HTML3_4" hidden="1">""</definedName>
    <definedName name="HTML3_5" hidden="1">""</definedName>
    <definedName name="HTML3_6" hidden="1">-4146</definedName>
    <definedName name="HTML3_7" hidden="1">-4146</definedName>
    <definedName name="HTML3_8" hidden="1">"97/09/24"</definedName>
    <definedName name="HTML3_9" hidden="1">"ハイパーカンパニー"</definedName>
    <definedName name="HTML4_1" hidden="1">"[創業祭.xls]dept３!$Q$5:$W$63"</definedName>
    <definedName name="HTML4_10" hidden="1">""</definedName>
    <definedName name="HTML4_11" hidden="1">1</definedName>
    <definedName name="HTML4_12" hidden="1">"C:\www\s4.htm"</definedName>
    <definedName name="HTML4_2" hidden="1">1</definedName>
    <definedName name="HTML4_3" hidden="1">""</definedName>
    <definedName name="HTML4_4" hidden="1">""</definedName>
    <definedName name="HTML4_5" hidden="1">""</definedName>
    <definedName name="HTML4_6" hidden="1">-4146</definedName>
    <definedName name="HTML4_7" hidden="1">-4146</definedName>
    <definedName name="HTML4_8" hidden="1">"97/09/24"</definedName>
    <definedName name="HTML4_9" hidden="1">"ハイパーカンパニー"</definedName>
    <definedName name="HTML5_1" hidden="1">"[創業祭.xls]店ランク!$D$8:$J$60"</definedName>
    <definedName name="HTML5_10" hidden="1">""</definedName>
    <definedName name="HTML5_11" hidden="1">1</definedName>
    <definedName name="HTML5_12" hidden="1">"C:\www\s5.htm"</definedName>
    <definedName name="HTML5_2" hidden="1">1</definedName>
    <definedName name="HTML5_3" hidden="1">""</definedName>
    <definedName name="HTML5_4" hidden="1">""</definedName>
    <definedName name="HTML5_5" hidden="1">""</definedName>
    <definedName name="HTML5_6" hidden="1">-4146</definedName>
    <definedName name="HTML5_7" hidden="1">-4146</definedName>
    <definedName name="HTML5_8" hidden="1">"97/09/24"</definedName>
    <definedName name="HTML5_9" hidden="1">"ハイパーカンパニー"</definedName>
    <definedName name="HTML6_1" hidden="1">"'[創業祭.xls]店ランク (2)'!$D$8:$I$60"</definedName>
    <definedName name="HTML6_10" hidden="1">""</definedName>
    <definedName name="HTML6_11" hidden="1">1</definedName>
    <definedName name="HTML6_12" hidden="1">"C:\www\s6.htm"</definedName>
    <definedName name="HTML6_2" hidden="1">1</definedName>
    <definedName name="HTML6_3" hidden="1">""</definedName>
    <definedName name="HTML6_4" hidden="1">""</definedName>
    <definedName name="HTML6_5" hidden="1">""</definedName>
    <definedName name="HTML6_6" hidden="1">-4146</definedName>
    <definedName name="HTML6_7" hidden="1">-4146</definedName>
    <definedName name="HTML6_8" hidden="1">"97/09/24"</definedName>
    <definedName name="HTML6_9" hidden="1">"ハイパーカンパニー"</definedName>
    <definedName name="HTML7_1" hidden="1">"'[創業祭.xls]まとめ (2)'!$G$10:$Q$38"</definedName>
    <definedName name="HTML7_10" hidden="1">""</definedName>
    <definedName name="HTML7_11" hidden="1">1</definedName>
    <definedName name="HTML7_12" hidden="1">"C:\www\s2.htm"</definedName>
    <definedName name="HTML7_2" hidden="1">1</definedName>
    <definedName name="HTML7_3" hidden="1">""</definedName>
    <definedName name="HTML7_4" hidden="1">""</definedName>
    <definedName name="HTML7_5" hidden="1">""</definedName>
    <definedName name="HTML7_6" hidden="1">-4146</definedName>
    <definedName name="HTML7_7" hidden="1">-4146</definedName>
    <definedName name="HTML7_8" hidden="1">""</definedName>
    <definedName name="HTML7_9" hidden="1">""</definedName>
    <definedName name="HTML8_1" hidden="1">"[創業祭.xls]客数３!$J$3:$Q$40"</definedName>
    <definedName name="HTML8_10" hidden="1">""</definedName>
    <definedName name="HTML8_11" hidden="1">1</definedName>
    <definedName name="HTML8_12" hidden="1">"C:\www\s3.htm"</definedName>
    <definedName name="HTML8_2" hidden="1">1</definedName>
    <definedName name="HTML8_3" hidden="1">""</definedName>
    <definedName name="HTML8_4" hidden="1">""</definedName>
    <definedName name="HTML8_5" hidden="1">""</definedName>
    <definedName name="HTML8_6" hidden="1">-4146</definedName>
    <definedName name="HTML8_7" hidden="1">-4146</definedName>
    <definedName name="HTML8_8" hidden="1">""</definedName>
    <definedName name="HTML8_9" hidden="1">""</definedName>
    <definedName name="HTML9_1" hidden="1">"'[創業祭.xls]カンパニー別 (2)'!$C$17:$K$35"</definedName>
    <definedName name="HTML9_10" hidden="1">""</definedName>
    <definedName name="HTML9_11" hidden="1">1</definedName>
    <definedName name="HTML9_12" hidden="1">"C:\www\s1.htm"</definedName>
    <definedName name="HTML9_2" hidden="1">1</definedName>
    <definedName name="HTML9_3" hidden="1">""</definedName>
    <definedName name="HTML9_4" hidden="1">""</definedName>
    <definedName name="HTML9_5" hidden="1">""</definedName>
    <definedName name="HTML9_6" hidden="1">-4146</definedName>
    <definedName name="HTML9_7" hidden="1">-4146</definedName>
    <definedName name="HTML9_8" hidden="1">"97/09/24"</definedName>
    <definedName name="HTML9_9" hidden="1">"ハイパーカンパニー"</definedName>
    <definedName name="HTMLCount" hidden="1">1</definedName>
    <definedName name="ｈｙ"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hyousi" localSheetId="2" hidden="1">#REF!</definedName>
    <definedName name="hyousi" hidden="1">#REF!</definedName>
    <definedName name="i" hidden="1">[0]!i</definedName>
    <definedName name="iakasi" localSheetId="2" hidden="1">#REF!</definedName>
    <definedName name="iakasi" hidden="1">#REF!</definedName>
    <definedName name="III" hidden="1">{"'概要'!$M$25"}</definedName>
    <definedName name="IKIDTT" localSheetId="2" hidden="1">#REF!</definedName>
    <definedName name="IKIDTT" hidden="1">#REF!</definedName>
    <definedName name="IOの読み込み_デバイスのスキャン">TC設定手順!$A$365</definedName>
    <definedName name="IPCとの接続">TC設定手順!$A$115</definedName>
    <definedName name="J" hidden="1">{"'概要'!$M$25"}</definedName>
    <definedName name="JGslot結線図VIGN" hidden="1">{"'11.6.2'!$R$10","'11.6.2'!$C$23:$L$26"}</definedName>
    <definedName name="ＪＴＴＨ" localSheetId="2" hidden="1">#REF!</definedName>
    <definedName name="ＪＴＴＨ" hidden="1">#REF!</definedName>
    <definedName name="ＪふＹ" localSheetId="2" hidden="1">#REF!</definedName>
    <definedName name="ＪふＹ" hidden="1">#REF!</definedName>
    <definedName name="Ｋ">[0]!Ｋ</definedName>
    <definedName name="kenkou">[0]!kenkou</definedName>
    <definedName name="keyz" hidden="1">'[9]#REF'!$C$23</definedName>
    <definedName name="kfkf" hidden="1">{"'概要'!$M$25"}</definedName>
    <definedName name="ki"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kikan" localSheetId="2" hidden="1">#REF!</definedName>
    <definedName name="kikan" hidden="1">#REF!</definedName>
    <definedName name="kikan2" localSheetId="2" hidden="1">#REF!</definedName>
    <definedName name="kikan2" hidden="1">#REF!</definedName>
    <definedName name="ＫＩＯ"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kkk" hidden="1">{"'概要'!$M$25"}</definedName>
    <definedName name="KO"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lp"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MAX" localSheetId="2">#REF!</definedName>
    <definedName name="MAX">#REF!</definedName>
    <definedName name="ＭＤプラン２" hidden="1">{"'概要'!$M$25"}</definedName>
    <definedName name="MENU">[0]!MENU</definedName>
    <definedName name="mh" hidden="1">{"'概要'!$M$25"}</definedName>
    <definedName name="MIN" localSheetId="2">#REF!</definedName>
    <definedName name="MIN">#REF!</definedName>
    <definedName name="mmm" hidden="1">{"'概要'!$M$25"}</definedName>
    <definedName name="ｍｍｍｍｍｍ" hidden="1">{"'概要'!$M$25"}</definedName>
    <definedName name="ny" hidden="1">{#N/A,#N/A,FALSE,"Aging Summary";#N/A,#N/A,FALSE,"Ratio Analysis";#N/A,#N/A,FALSE,"Test 120 Day Accts";#N/A,#N/A,FALSE,"Tickmarks"}</definedName>
    <definedName name="OK" localSheetId="0"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ok" hidden="1">{"'11.6.2'!$R$10","'11.6.2'!$C$23:$L$26"}</definedName>
    <definedName name="OKK"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ooooooooooooooo" hidden="1">{"'概要'!$M$25"}</definedName>
    <definedName name="option" localSheetId="2">#REF!</definedName>
    <definedName name="option">#REF!</definedName>
    <definedName name="ououo" hidden="1">{"'概要'!$M$25"}</definedName>
    <definedName name="P8変更" hidden="1">{#N/A,#N/A,FALSE,"表紙"}</definedName>
    <definedName name="PD" hidden="1">{"'11.6.2'!$R$10","'11.6.2'!$C$23:$L$26"}</definedName>
    <definedName name="PGSFM" hidden="1">{"'概要'!$M$25"}</definedName>
    <definedName name="plo" hidden="1">255</definedName>
    <definedName name="_xlnm.Print_Area" localSheetId="0">表紙!$A$1:$AM$51</definedName>
    <definedName name="Profile" hidden="1">{"COMNUS2000",#N/A,FALSE,"BL2000"}</definedName>
    <definedName name="PT" hidden="1">{"'11.6.2'!$R$10","'11.6.2'!$C$23:$L$26"}</definedName>
    <definedName name="PTT" hidden="1">{"'11.6.2'!$R$10","'11.6.2'!$C$23:$L$26"}</definedName>
    <definedName name="qerty" hidden="1">{"'概要'!$M$25"}</definedName>
    <definedName name="qqq" hidden="1">{#N/A,#N/A,FALSE,"Aging Summary";#N/A,#N/A,FALSE,"Ratio Analysis";#N/A,#N/A,FALSE,"Test 120 Day Accts";#N/A,#N/A,FALSE,"Tickmarks"}</definedName>
    <definedName name="qw" hidden="1">{#N/A,#N/A,FALSE,"Aging Summary";#N/A,#N/A,FALSE,"Ratio Analysis";#N/A,#N/A,FALSE,"Test 120 Day Accts";#N/A,#N/A,FALSE,"Tickmarks"}</definedName>
    <definedName name="qwq" hidden="1">{"'概要'!$M$25"}</definedName>
    <definedName name="qwqw" hidden="1">{#N/A,#N/A,FALSE,"Aging Summary";#N/A,#N/A,FALSE,"Ratio Analysis";#N/A,#N/A,FALSE,"Test 120 Day Accts";#N/A,#N/A,FALSE,"Tickmarks"}</definedName>
    <definedName name="qwqwq" hidden="1">{#N/A,#N/A,FALSE,"Aging Summary";#N/A,#N/A,FALSE,"Ratio Analysis";#N/A,#N/A,FALSE,"Test 120 Day Accts";#N/A,#N/A,FALSE,"Tickmarks"}</definedName>
    <definedName name="Record00" localSheetId="2">[10]!Record00</definedName>
    <definedName name="Record00">[10]!Record00</definedName>
    <definedName name="Record1" localSheetId="2">[10]!Record1</definedName>
    <definedName name="Record1">[10]!Record1</definedName>
    <definedName name="Record2" localSheetId="2">[10]!Record2</definedName>
    <definedName name="Record2">[10]!Record2</definedName>
    <definedName name="Record3" localSheetId="2">[10]!Record3</definedName>
    <definedName name="Record3">[10]!Record3</definedName>
    <definedName name="Record4" localSheetId="2">[10]!Record4</definedName>
    <definedName name="Record4">[10]!Record4</definedName>
    <definedName name="RET" localSheetId="2" hidden="1">#REF!</definedName>
    <definedName name="RET" hidden="1">#REF!</definedName>
    <definedName name="RETET" localSheetId="2" hidden="1">#REF!</definedName>
    <definedName name="RETET" hidden="1">#REF!</definedName>
    <definedName name="ＲＦＧＤＦＦ" localSheetId="2" hidden="1">#REF!</definedName>
    <definedName name="ＲＦＧＤＦＦ" hidden="1">#REF!</definedName>
    <definedName name="rireki" localSheetId="2">'[11]生産残内訳 (履歴)'!#REF!</definedName>
    <definedName name="rireki">'[11]生産残内訳 (履歴)'!#REF!</definedName>
    <definedName name="ＲＲＲＲ" localSheetId="2" hidden="1">#REF!</definedName>
    <definedName name="ＲＲＲＲ" hidden="1">#REF!</definedName>
    <definedName name="rrrrr" hidden="1">{"RESUMEN",#N/A,FALSE,"BASE ANEXOS";"ANEXO 1",#N/A,FALSE,"BASE ANEXOS";"ANEXO 2",#N/A,FALSE,"BASE ANEXOS"}</definedName>
    <definedName name="ＲＲＴＲＴＴＴ" localSheetId="2" hidden="1">#REF!</definedName>
    <definedName name="ＲＲＴＲＴＴＴ" hidden="1">#REF!</definedName>
    <definedName name="RUNモードへの移行">TC設定手順!$A$1306</definedName>
    <definedName name="ｓ"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saaaaaaaaaaaaaaaaaaaaaaaaaaaaaa" hidden="1">{"'概要'!$M$25"}</definedName>
    <definedName name="SARSRST" localSheetId="2" hidden="1">#REF!</definedName>
    <definedName name="SARSRST" hidden="1">#REF!</definedName>
    <definedName name="SAS" localSheetId="2" hidden="1">#REF!</definedName>
    <definedName name="SAS" hidden="1">#REF!</definedName>
    <definedName name="sasa" hidden="1">{#N/A,#N/A,FALSE,"Aging Summary";#N/A,#N/A,FALSE,"Ratio Analysis";#N/A,#N/A,FALSE,"Test 120 Day Accts";#N/A,#N/A,FALSE,"Tickmarks"}</definedName>
    <definedName name="sasasa" hidden="1">{"'Sheet1'!$C$8:$J$76"}</definedName>
    <definedName name="SDFAD" localSheetId="2" hidden="1">#REF!</definedName>
    <definedName name="SDFAD" hidden="1">#REF!</definedName>
    <definedName name="SDFSA" localSheetId="2" hidden="1">#REF!</definedName>
    <definedName name="SDFSA" hidden="1">#REF!</definedName>
    <definedName name="SDGSDGSD" localSheetId="2" hidden="1">#REF!</definedName>
    <definedName name="SDGSDGSD" hidden="1">#REF!</definedName>
    <definedName name="SDS" localSheetId="2" hidden="1">#REF!</definedName>
    <definedName name="SDS" hidden="1">#REF!</definedName>
    <definedName name="sgg" hidden="1">{"'概要'!$M$25"}</definedName>
    <definedName name="SGSD" localSheetId="2" hidden="1">#REF!</definedName>
    <definedName name="SGSD" hidden="1">#REF!</definedName>
    <definedName name="shin"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SHINYA"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SHINYAKOGA"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SHINYAKOGA2"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Simulinkとの連携方法【重要】">TC設定手順!$A$985</definedName>
    <definedName name="sksks" hidden="1">{"'概要'!$M$25"}</definedName>
    <definedName name="so" localSheetId="2" hidden="1">#REF!</definedName>
    <definedName name="so" hidden="1">#REF!</definedName>
    <definedName name="solver_tmp" hidden="1">#NULL!</definedName>
    <definedName name="ss_DefAdvanceRate" hidden="1">0</definedName>
    <definedName name="ss_DefEffectNo" hidden="1">40</definedName>
    <definedName name="ss_DefEffectSpeed" hidden="1">1</definedName>
    <definedName name="ss_DefSoundFile" hidden="1">-1</definedName>
    <definedName name="ss_FxNameList"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ss_IsSlideShowSheet" hidden="1">TRUE</definedName>
    <definedName name="ss_Version" hidden="1">1</definedName>
    <definedName name="ｓｓｓ"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sssssssssssssssssssssssssssssss" hidden="1">{"'概要'!$M$25"}</definedName>
    <definedName name="svgfj" hidden="1">{"'概要'!$M$25"}</definedName>
    <definedName name="syuusei" hidden="1">{#N/A,#N/A,FALSE,"Aging Summary";#N/A,#N/A,FALSE,"Ratio Analysis";#N/A,#N/A,FALSE,"Test 120 Day Accts";#N/A,#N/A,FALSE,"Tickmarks"}</definedName>
    <definedName name="ｓじょいｈっどｗ"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ＳだＳＤさだＳだＳだＳＤさだＳＤさ" localSheetId="2" hidden="1">#REF!</definedName>
    <definedName name="ＳだＳＤさだＳだＳだＳＤさだＳＤさ" hidden="1">#REF!</definedName>
    <definedName name="TADOKORO" localSheetId="2">'[11]生産残内訳 (履歴)'!#REF!</definedName>
    <definedName name="TADOKORO">'[11]生産残内訳 (履歴)'!#REF!</definedName>
    <definedName name="TAETAWETA" localSheetId="2" hidden="1">#REF!</definedName>
    <definedName name="TAETAWETA" hidden="1">#REF!</definedName>
    <definedName name="TextRefCopyRangeCount" hidden="1">2</definedName>
    <definedName name="TI" hidden="1">{"'概要'!$M$25"}</definedName>
    <definedName name="TK" hidden="1">{"'概要'!$M$25"}</definedName>
    <definedName name="TKK" hidden="1">{"'概要'!$M$25"}</definedName>
    <definedName name="TR" localSheetId="2" hidden="1">#REF!</definedName>
    <definedName name="TR" hidden="1">#REF!</definedName>
    <definedName name="ＴＲＴれＴ" localSheetId="2" hidden="1">#REF!</definedName>
    <definedName name="ＴＲＴれＴ" hidden="1">#REF!</definedName>
    <definedName name="ｔｔｔｔ" hidden="1">{"'Sheet1'!$C$8:$J$76"}</definedName>
    <definedName name="tttttt" hidden="1">{"'概要'!$M$25"}</definedName>
    <definedName name="TVO" hidden="1">{"'11.6.2'!$R$10","'11.6.2'!$C$23:$L$26"}</definedName>
    <definedName name="TVV" hidden="1">{"'11.6.2'!$R$10","'11.6.2'!$C$23:$L$26"}</definedName>
    <definedName name="TWETEDT" localSheetId="2" hidden="1">#REF!</definedName>
    <definedName name="TWETEDT" hidden="1">#REF!</definedName>
    <definedName name="TWINCATの起動">TC設定手順!$A$30</definedName>
    <definedName name="TwinCATプロジェクトファイルの作成">TC設定手順!$A$60</definedName>
    <definedName name="ＴれＴＲ" localSheetId="2" hidden="1">#REF!</definedName>
    <definedName name="ＴれＴＲ" hidden="1">#REF!</definedName>
    <definedName name="ＴれＴれＴっれＴ" localSheetId="2" hidden="1">#REF!</definedName>
    <definedName name="ＴれＴれＴっれＴ" hidden="1">#REF!</definedName>
    <definedName name="ＴれＴれＴれＴ" localSheetId="2" hidden="1">#REF!</definedName>
    <definedName name="ＴれＴれＴれＴ" hidden="1">#REF!</definedName>
    <definedName name="URTDK" localSheetId="2" hidden="1">#REF!</definedName>
    <definedName name="URTDK" hidden="1">#REF!</definedName>
    <definedName name="utiwake">[11]生産残内訳!$B$12:$U$19</definedName>
    <definedName name="uuuuuuuuuuuuuuuuuu" hidden="1">{"'概要'!$M$25"}</definedName>
    <definedName name="volume2" hidden="1">{"SUM GER",#N/A,FALSE,"SUM GER";"SUM FRA",#N/A,FALSE,"SUM FRA";"SUM ITA",#N/A,FALSE,"SUM ITA";"SUM SPA",#N/A,FALSE,"SUM SPA";"SUM EGB",#N/A,FALSE,"SUM EGB";"SUM IND",#N/A,FALSE,"SUM IND"}</definedName>
    <definedName name="ＶＶＶＶ" localSheetId="2" hidden="1">#REF!</definedName>
    <definedName name="ＶＶＶＶ" hidden="1">#REF!</definedName>
    <definedName name="ＶＶＶＶＶＨＤＦＤＦＦ" localSheetId="2" hidden="1">#REF!</definedName>
    <definedName name="ＶＶＶＶＶＨＤＦＤＦＦ" hidden="1">#REF!</definedName>
    <definedName name="ＶＶＶＶＶＶＶＶＶＶ" localSheetId="2" hidden="1">#REF!</definedName>
    <definedName name="ＶＶＶＶＶＶＶＶＶＶ" hidden="1">#REF!</definedName>
    <definedName name="WETRAWYTAERT" localSheetId="2" hidden="1">#REF!</definedName>
    <definedName name="WETRAWYTAERT" hidden="1">#REF!</definedName>
    <definedName name="work01" hidden="1">{#N/A,#N/A,FALSE,"Aging Summary";#N/A,#N/A,FALSE,"Ratio Analysis";#N/A,#N/A,FALSE,"Test 120 Day Accts";#N/A,#N/A,FALSE,"Tickmarks"}</definedName>
    <definedName name="wrn.1._.TODO." hidden="1">{"BL2000",#N/A,FALSE,"BL2000";"PL2000",#N/A,FALSE,"BL2000";"PT2000",#N/A,FALSE,"BL2000";"INCPRE2000",#N/A,FALSE,"BL2000";"COMNUS2000",#N/A,FALSE,"BL2000";"COMJPN2000",#N/A,FALSE,"BL2000";"B10-2000",#N/A,FALSE,"BL2000"}</definedName>
    <definedName name="wrn.1TODO." hidden="1">{"RESUMEN",#N/A,FALSE,"BASE ANEXOS";"ANEXO 1",#N/A,FALSE,"BASE ANEXOS";"ANEXO 2",#N/A,FALSE,"BASE ANEXOS";"CTO MES ANT",#N/A,FALSE,"BASE ANEXOS";"CTO MES ACTUAL",#N/A,FALSE,"BASE ANEXOS";"CTO ACUMULADO",#N/A,FALSE,"BASE ANEXOS";"CTO COMPARATIVO",#N/A,FALSE,"BASE ANEXOS";"VAR MES ANT",#N/A,FALSE,"BASE ANEXOS";"VAR MES ACT",#N/A,FALSE,"BASE ANEXOS";"VAR ACUMULADAS",#N/A,FALSE,"BASE ANEXOS"}</definedName>
    <definedName name="wrn.2000." hidden="1">{"RES-2000",#N/A,FALSE,"BL2000";"A1-2000",#N/A,FALSE,"BL2000";"A2-2000",#N/A,FALSE,"BL2000"}</definedName>
    <definedName name="wrn.2001." hidden="1">{"RES-2001",#N/A,FALSE,"BL2000";"A1-2001",#N/A,FALSE,"BL2000";"A2-2001",#N/A,FALSE,"BL2000"}</definedName>
    <definedName name="wrn.2002." hidden="1">{"RES-2002",#N/A,FALSE,"BL2000";"A1-2002",#N/A,FALSE,"BL2000";"A2-2002",#N/A,FALSE,"BL2000"}</definedName>
    <definedName name="wrn.2003." hidden="1">{"RES-2002",#N/A,FALSE,"BL2000";"A1-2002",#N/A,FALSE,"BL2000";"A2-2002",#N/A,FALSE,"BL2000"}</definedName>
    <definedName name="wrn.３ヶ月生産計画連絡書." hidden="1">{"翌3ヶ月P.1",#N/A,FALSE,"P.1";"翌3ヶ月P.2",#N/A,FALSE,"P.2";"翌3ヶ月P.3",#N/A,FALSE,"P.3";"翌3ヶ月P.4",#N/A,FALSE,"P.4";"翌3ヶ月P.5",#N/A,FALSE,"P.5";"翌3ヶ月P.6",#N/A,FALSE,"P.6";"翌3ヶ月P.7",#N/A,FALSE,"P.7";"翌3ヶ月P.8",#N/A,FALSE,"P.8"}</definedName>
    <definedName name="wrn.ACUMULADOS." hidden="1">{"CTO ACUMULADO",#N/A,FALSE,"BASE ANEXOS";"VAR ACUMULADAS",#N/A,FALSE,"BASE ANEXOS"}</definedName>
    <definedName name="wrn.Aging._.and._.Trend._.Analysis." hidden="1">{#N/A,#N/A,FALSE,"Aging Summary";#N/A,#N/A,FALSE,"Ratio Analysis";#N/A,#N/A,FALSE,"Test 120 Day Accts";#N/A,#N/A,FALSE,"Tickmarks"}</definedName>
    <definedName name="wrn.Analisis._.Acumulado." hidden="1">{"Ana1",#N/A,FALSE,"AnalisisA";"Ana2",#N/A,FALSE,"AnalisisA";"Ana3",#N/A,FALSE,"AnalisisA"}</definedName>
    <definedName name="wrn.Analisis._.Mensual." hidden="1">{"AnaM1",#N/A,FALSE,"AnalisisM";"AnaM2",#N/A,FALSE,"AnalisisM";"AnaM3",#N/A,FALSE,"AnalisisM"}</definedName>
    <definedName name="wrn.B10." hidden="1">{"B10-2000",#N/A,FALSE,"BL2000"}</definedName>
    <definedName name="wrn.BL." hidden="1">{"BL2000",#N/A,FALSE,"BL2000"}</definedName>
    <definedName name="wrn.BY._.COUNTRY._.BY._.ENGINE._.BY._.YEAR." hidden="1">{"SUM GER",#N/A,FALSE,"SUM GER";"SUM FRA",#N/A,FALSE,"SUM FRA";"SUM ITA",#N/A,FALSE,"SUM ITA";"SUM SPA",#N/A,FALSE,"SUM SPA";"SUM EGB",#N/A,FALSE,"SUM EGB";"SUM IND",#N/A,FALSE,"SUM IND"}</definedName>
    <definedName name="wrn.BY._.YEAR._.BY._.COUNTRY." hidden="1">{"SUM ALL YR",#N/A,FALSE,"SUM ALL YR";"sum01",#N/A,FALSE,"SUM 01";"sumM2",#N/A,FALSE,"SUM M2";"sum02",#N/A,FALSE,"SUM 02";"sum03",#N/A,FALSE,"SUM 03";"sum04",#N/A,FALSE,"SUM 04";"sum05",#N/A,FALSE,"SUM 05"}</definedName>
    <definedName name="wrn.COMNUS." hidden="1">{"COMNUS2000",#N/A,FALSE,"BL2000"}</definedName>
    <definedName name="wrn.COMPJPN." hidden="1">{"COMJPN2000",#N/A,FALSE,"BL2000"}</definedName>
    <definedName name="wrn.Costos." hidden="1">{"Costo1",#N/A,FALSE,"Costo Estimado";"Costo2",#N/A,FALSE,"Costo Estimado";"Costos3",#N/A,FALSE,"Costo Estimado";"Costo4",#N/A,FALSE,"Costo Estimado"}</definedName>
    <definedName name="wrn.ＧＬ用." hidden="1">{"GL用",#N/A,FALSE,"97年度上期計画 (TAL見込み)"}</definedName>
    <definedName name="wrn.HS_USA." hidden="1">{"HS_USA",#N/A,FALSE,"Base"}</definedName>
    <definedName name="wrn.INCPRE." hidden="1">{"INCPRE2000",#N/A,FALSE,"BL2000"}</definedName>
    <definedName name="wrn.MENSUALES." hidden="1">{"CTO MES ACTUAL",#N/A,FALSE,"BASE ANEXOS";"VAR MES ACT",#N/A,FALSE,"BASE ANEXOS"}</definedName>
    <definedName name="wrn.PL." hidden="1">{"PL2000",#N/A,FALSE,"BL2000"}</definedName>
    <definedName name="wrn.PRINT2." hidden="1">{#N/A,#N/A,FALSE,"販売(CHARGE)";#N/A,#N/A,FALSE,"販売引当";#N/A,#N/A,FALSE,"請求書(HEAD)";#N/A,#N/A,FALSE,"請求書(LINE)";#N/A,#N/A,FALSE,"在庫切断(HEAD)";#N/A,#N/A,FALSE,"在庫切断(LINE)";#N/A,#N/A,FALSE,"在庫切断(BODY)";#N/A,#N/A,FALSE,"出庫(HEAD)";#N/A,#N/A,FALSE,"出庫帳票(HEAD)";#N/A,#N/A,FALSE,"出庫(LINE)";#N/A,#N/A,FALSE,"出庫(BODY)";#N/A,#N/A,FALSE,"返品入庫(HEAD)";#N/A,#N/A,FALSE,"返品入庫(LINE)";#N/A,#N/A,FALSE,"返品入庫(BODY)";#N/A,#N/A,FALSE,"ﾐﾙｼｰﾄ発行依頼(HEAD)";#N/A,#N/A,FALSE,"ﾐﾙｼｰﾄ発行依頼(LINE)";#N/A,#N/A,FALSE,"ﾐﾙｼｰﾄ発行依頼(BODY)"}</definedName>
    <definedName name="wrn.PT." hidden="1">{"PT2000",#N/A,FALSE,"BL2000"}</definedName>
    <definedName name="wrn.RESUMENES." hidden="1">{"RESUMEN",#N/A,FALSE,"BASE ANEXOS";"ANEXO 1",#N/A,FALSE,"BASE ANEXOS";"ANEXO 2",#N/A,FALSE,"BASE ANEXOS"}</definedName>
    <definedName name="wrn.ﾛｰﾀｺｲﾙｼｮｰﾄ１." hidden="1">{#N/A,#N/A,FALSE,"表紙"}</definedName>
    <definedName name="wrn.ﾛｰﾀｺｲﾙｼｮｰﾄ２." hidden="1">{#N/A,#N/A,FALSE,"表紙"}</definedName>
    <definedName name="wrn.企画台数." hidden="1">{"企画台数送付状",#N/A,TRUE,"送付状";"企画台数全世界",#N/A,TRUE,"企画台数(全世界)";"企画台数国内",#N/A,TRUE,"企画台数(国内)";"企画台数海外",#N/A,TRUE,"企画台数(海外)";"企画台数米州",#N/A,TRUE,"企画台数(米州)";"企画台数USA",#N/A,TRUE,"企画台数(USA)";"企画台数USA以外",#N/A,TRUE,"企画台数(USA以外)";"企画台数欧州",#N/A,TRUE,"企画台数(欧州)";"企画台数豪亜",#N/A,TRUE,"企画台数(豪亜)"}</definedName>
    <definedName name="wrn.機種." hidden="1">{#N/A,#N/A,FALSE,"96下期"}</definedName>
    <definedName name="wrn.国別." hidden="1">{"国別",#N/A,FALSE,"96下期"}</definedName>
    <definedName name="wrn.生産計画サマリー." hidden="1">{"生産計画サマリー",#N/A,FALSE,"ｻﾏﾘｰ"}</definedName>
    <definedName name="wrn.当月生産計画連絡書." hidden="1">{"当月P.1",#N/A,FALSE,"P.1";"当月P.2",#N/A,FALSE,"P.2";"当月P.3",#N/A,FALSE,"P.3";"当月P.4",#N/A,FALSE,"P.4";"当月P.5",#N/A,FALSE,"P.5";"当月P.6",#N/A,FALSE,"P.6";"当月P.7",#N/A,FALSE,"P.7";"当月P.8",#N/A,FALSE,"P.8"}</definedName>
    <definedName name="ＷＴＴ" localSheetId="2" hidden="1">#REF!</definedName>
    <definedName name="ＷＴＴ" hidden="1">#REF!</definedName>
    <definedName name="ww" hidden="1">{#N/A,#N/A,FALSE,"販売(CHARGE)";#N/A,#N/A,FALSE,"販売引当";#N/A,#N/A,FALSE,"請求書(HEAD)";#N/A,#N/A,FALSE,"請求書(LINE)";#N/A,#N/A,FALSE,"在庫切断(HEAD)";#N/A,#N/A,FALSE,"在庫切断(LINE)";#N/A,#N/A,FALSE,"在庫切断(BODY)";#N/A,#N/A,FALSE,"出庫(HEAD)";#N/A,#N/A,FALSE,"出庫帳票(HEAD)";#N/A,#N/A,FALSE,"出庫(LINE)";#N/A,#N/A,FALSE,"出庫(BODY)";#N/A,#N/A,FALSE,"返品入庫(HEAD)";#N/A,#N/A,FALSE,"返品入庫(LINE)";#N/A,#N/A,FALSE,"返品入庫(BODY)";#N/A,#N/A,FALSE,"ﾐﾙｼｰﾄ発行依頼(HEAD)";#N/A,#N/A,FALSE,"ﾐﾙｼｰﾄ発行依頼(LINE)";#N/A,#N/A,FALSE,"ﾐﾙｼｰﾄ発行依頼(BODY)"}</definedName>
    <definedName name="wwww" hidden="1">{"Costo1",#N/A,FALSE,"Costo Estimado";"Costo2",#N/A,FALSE,"Costo Estimado";"Costos3",#N/A,FALSE,"Costo Estimado";"Costo4",#N/A,FALSE,"Costo Estimado"}</definedName>
    <definedName name="wwwwww" hidden="1">{"INCPRE2000",#N/A,FALSE,"BL2000"}</definedName>
    <definedName name="wwwwwww" hidden="1">{"HS_USA",#N/A,FALSE,"Base"}</definedName>
    <definedName name="wwwwwwwww" hidden="1">{"CTO MES ACTUAL",#N/A,FALSE,"BASE ANEXOS";"VAR MES ACT",#N/A,FALSE,"BASE ANEXOS"}</definedName>
    <definedName name="wwwwwwwwww" hidden="1">{"PL2000",#N/A,FALSE,"BL2000"}</definedName>
    <definedName name="X00X４３８_X438_全体___改定版__List" localSheetId="2">#REF!</definedName>
    <definedName name="X00X４３８_X438_全体___改定版__List">#REF!</definedName>
    <definedName name="X00X４３８_X438_全体___改定版__List1" localSheetId="2">#REF!</definedName>
    <definedName name="X00X４３８_X438_全体___改定版__List1">#REF!</definedName>
    <definedName name="X00X４３８_X438_全体___改定版__List2" localSheetId="2">#REF!</definedName>
    <definedName name="X00X４３８_X438_全体___改定版__List2">#REF!</definedName>
    <definedName name="xcvb" hidden="1">{"'概要'!$M$25"}</definedName>
    <definedName name="xz" hidden="1">{"'Sheet1'!$C$8:$J$76"}</definedName>
    <definedName name="xzx" hidden="1">{"'Sheet1'!$C$8:$J$76"}</definedName>
    <definedName name="xzxz" hidden="1">{"'概要'!$M$25"}</definedName>
    <definedName name="xzxzxz" hidden="1">{"'Sheet1'!$C$8:$J$76"}</definedName>
    <definedName name="xzxzxzxzxz" hidden="1">{#N/A,#N/A,FALSE,"Aging Summary";#N/A,#N/A,FALSE,"Ratio Analysis";#N/A,#N/A,FALSE,"Test 120 Day Accts";#N/A,#N/A,FALSE,"Tickmarks"}</definedName>
    <definedName name="xzxzxzxzxzxzx" hidden="1">{#N/A,#N/A,FALSE,"Aging Summary";#N/A,#N/A,FALSE,"Ratio Analysis";#N/A,#N/A,FALSE,"Test 120 Day Accts";#N/A,#N/A,FALSE,"Tickmarks"}</definedName>
    <definedName name="ＹＴＲＹ" localSheetId="2" hidden="1">#REF!</definedName>
    <definedName name="ＹＴＲＹ" hidden="1">#REF!</definedName>
    <definedName name="ＹＴＹＴＹ" localSheetId="2" hidden="1">#REF!</definedName>
    <definedName name="ＹＴＹＴＹ" hidden="1">#REF!</definedName>
    <definedName name="ＹＴＹＴＹＴ" localSheetId="2" hidden="1">#REF!</definedName>
    <definedName name="ＹＴＹＴＹＴ" hidden="1">#REF!</definedName>
    <definedName name="ｙｙｙ" hidden="1">{"'概要'!$M$25"}</definedName>
    <definedName name="ｙｙｙｙ" hidden="1">#N/A</definedName>
    <definedName name="ＹＹつゆ" localSheetId="2" hidden="1">#REF!</definedName>
    <definedName name="ＹＹつゆ" hidden="1">#REF!</definedName>
    <definedName name="ＹれＹＴＹ" localSheetId="2" hidden="1">#REF!</definedName>
    <definedName name="ＹれＹＴＹ" hidden="1">#REF!</definedName>
    <definedName name="z" hidden="1">{#N/A,#N/A,FALSE,"表紙"}</definedName>
    <definedName name="zzzz" hidden="1">{#N/A,#N/A,FALSE,"Aging Summary";#N/A,#N/A,FALSE,"Ratio Analysis";#N/A,#N/A,FALSE,"Test 120 Day Accts";#N/A,#N/A,FALSE,"Tickmarks"}</definedName>
    <definedName name="ｚｚｚｚｚ" hidden="1">{"'概要'!$M$25"}</definedName>
    <definedName name="あ"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あｓｓ" hidden="1">{"'概要'!$M$25"}</definedName>
    <definedName name="ああ"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あああ"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あああああ"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ああああああ"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ああああああああ"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あが" hidden="1">{"'Sheet1'!$C$8:$J$76"}</definedName>
    <definedName name="アプローチ物件２" hidden="1">{"'概要'!$M$25"}</definedName>
    <definedName name="ｱﾒﾘｶ合衆国" localSheetId="2">#REF!</definedName>
    <definedName name="ｱﾒﾘｶ合衆国">#REF!</definedName>
    <definedName name="アル500">[0]!アル500</definedName>
    <definedName name="い"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いい"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いえい" hidden="1">{#N/A,#N/A,FALSE,"Aging Summary";#N/A,#N/A,FALSE,"Ratio Analysis";#N/A,#N/A,FALSE,"Test 120 Day Accts";#N/A,#N/A,FALSE,"Tickmarks"}</definedName>
    <definedName name="う" localSheetId="2" hidden="1">#REF!</definedName>
    <definedName name="う" hidden="1">#REF!</definedName>
    <definedName name="ううううう" hidden="1">{"'11.6.2'!$R$10","'11.6.2'!$C$23:$L$26"}</definedName>
    <definedName name="うゆＹ" localSheetId="2" hidden="1">#REF!</definedName>
    <definedName name="うゆＹ" hidden="1">#REF!</definedName>
    <definedName name="ぇ"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えｇれげｒｇ"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えｈ"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えｒ" hidden="1">{"'概要'!$M$25"}</definedName>
    <definedName name="えｒｇｇ"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えげｇ"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エックス500">[0]!エックス500</definedName>
    <definedName name="おｌ"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ぉい"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おい" localSheetId="2" hidden="1">#REF!</definedName>
    <definedName name="おい" hidden="1">#REF!</definedName>
    <definedName name="おうぽ" localSheetId="2" hidden="1">#REF!</definedName>
    <definedName name="おうぽ" hidden="1">#REF!</definedName>
    <definedName name="おき"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おぎおい" localSheetId="2" hidden="1">#REF!</definedName>
    <definedName name="おぎおい" hidden="1">#REF!</definedName>
    <definedName name="オムロン製サーボアンプの設定">TC設定手順!$A$444</definedName>
    <definedName name="ぎゃつお"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ぐあ"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ぐあぐあ"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ぐい"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くぉｐ"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ケ"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け"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こ">[0]!こ</definedName>
    <definedName name="こうｙ"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ｺﾞﾙﾌ会員権" hidden="1">{#N/A,#N/A,FALSE,"Aging Summary";#N/A,#N/A,FALSE,"Ratio Analysis";#N/A,#N/A,FALSE,"Test 120 Day Accts";#N/A,#N/A,FALSE,"Tickmarks"}</definedName>
    <definedName name="さｄｓｄ" hidden="1">{"'概要'!$M$25"}</definedName>
    <definedName name="サーボオンの設定">TIPS・エラー対応!$A$637</definedName>
    <definedName name="さだＳＤさ" localSheetId="2" hidden="1">#REF!</definedName>
    <definedName name="さだＳＤさ" hidden="1">#REF!</definedName>
    <definedName name="さほｈｋｄ"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サマリー" hidden="1">{#N/A,#N/A,FALSE,"Aging Summary";#N/A,#N/A,FALSE,"Ratio Analysis";#N/A,#N/A,FALSE,"Test 120 Day Accts";#N/A,#N/A,FALSE,"Tickmarks"}</definedName>
    <definedName name="し"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ｼﾞｪﾈｵ０２７FD25">'[12]改０２-７FD25'!$A$5:$BL$1582</definedName>
    <definedName name="ｼﾞｪﾈｵ０２７FD25その２">'[12]改０２-７FD25'!$A$5:$BL$1855</definedName>
    <definedName name="ジェネオ７ＦＧ１５の２">[12]改７FG15!$A$5:$BB$2046</definedName>
    <definedName name="ジェネオＫＪ">'[12]#REF'!$A$3:$F$7933</definedName>
    <definedName name="しし"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シス1" localSheetId="2">[13]!シス1</definedName>
    <definedName name="シス1" localSheetId="0">[13]!シス1</definedName>
    <definedName name="シス1">[13]!シス1</definedName>
    <definedName name="シス2" localSheetId="2">[13]!シス2</definedName>
    <definedName name="シス2" localSheetId="0">[13]!シス2</definedName>
    <definedName name="シス2">[13]!シス2</definedName>
    <definedName name="シス3" localSheetId="2">[13]!シス3</definedName>
    <definedName name="シス3" localSheetId="0">[13]!シス3</definedName>
    <definedName name="シス3">[13]!シス3</definedName>
    <definedName name="じゅ"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ジョブ">[0]!ジョブ</definedName>
    <definedName name="すべて">'[12]#REF'!$A$2:$U$1471</definedName>
    <definedName name="せ"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その他">[0]!その他</definedName>
    <definedName name="た" hidden="1">{"'Sheet1'!$C$8:$J$76"}</definedName>
    <definedName name="タイトル" localSheetId="2" hidden="1">#REF!</definedName>
    <definedName name="タイトル" hidden="1">#REF!</definedName>
    <definedName name="たか2" hidden="1">{"'Sheet1'!$C$8:$J$76"}</definedName>
    <definedName name="たじゃ" hidden="1">{"'Sheet1'!$C$8:$J$76"}</definedName>
    <definedName name="っＫ" localSheetId="2" hidden="1">#REF!</definedName>
    <definedName name="っＫ" hidden="1">#REF!</definedName>
    <definedName name="つちや" hidden="1">{"'概要'!$M$25"}</definedName>
    <definedName name="デ500">[0]!デ500</definedName>
    <definedName name="てＲＴＲ" localSheetId="2" hidden="1">#REF!</definedName>
    <definedName name="てＲＴＲ" hidden="1">#REF!</definedName>
    <definedName name="てＲＴれ" localSheetId="2" hidden="1">#REF!</definedName>
    <definedName name="てＲＴれ" hidden="1">#REF!</definedName>
    <definedName name="なにこれ"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のきはく" hidden="1">{"'概要'!$M$25"}</definedName>
    <definedName name="ﾊﾟｰﾂ正方形グラフ" hidden="1">{#N/A,#N/A,FALSE,"96下期"}</definedName>
    <definedName name="パスワード" localSheetId="2">#REF!</definedName>
    <definedName name="パスワード">#REF!</definedName>
    <definedName name="ビ500">[0]!ビ500</definedName>
    <definedName name="ぴＪ" localSheetId="2" hidden="1">#REF!</definedName>
    <definedName name="ぴＪ" hidden="1">#REF!</definedName>
    <definedName name="ぴお" localSheetId="2" hidden="1">#REF!</definedName>
    <definedName name="ぴお" hidden="1">#REF!</definedName>
    <definedName name="ビジョン" hidden="1">[14]ﾌｰｽﾞ売荒!$H$6:$I$37</definedName>
    <definedName name="ピボット">[12]Sheet3!$A$2:$W$280</definedName>
    <definedName name="ふ"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へｙ"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ベッコフ製IOの設定">TIPS・エラー対応!$A$577</definedName>
    <definedName name="ほいＰ" localSheetId="2" hidden="1">#REF!</definedName>
    <definedName name="ほいＰ" hidden="1">#REF!</definedName>
    <definedName name="ぽぽ" localSheetId="2" hidden="1">#REF!</definedName>
    <definedName name="ぽぽ" hidden="1">#REF!</definedName>
    <definedName name="まらせ" hidden="1">{"'概要'!$M$25"}</definedName>
    <definedName name="ゆゆ" localSheetId="2" hidden="1">#REF!</definedName>
    <definedName name="ゆゆ" hidden="1">#REF!</definedName>
    <definedName name="よいＰ" localSheetId="2" hidden="1">#REF!</definedName>
    <definedName name="よいＰ" hidden="1">#REF!</definedName>
    <definedName name="よおいＰ" localSheetId="2" hidden="1">#REF!</definedName>
    <definedName name="よおいＰ" hidden="1">#REF!</definedName>
    <definedName name="ライセンスの設定">TC設定手順!$A$241</definedName>
    <definedName name="れ"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れええええ" localSheetId="2" hidden="1">#REF!</definedName>
    <definedName name="れええええ" hidden="1">#REF!</definedName>
    <definedName name="わせげｒｇ"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んかんんん" hidden="1">{"'概要'!$M$25"}</definedName>
    <definedName name="仮試算" hidden="1">{"'概要'!$M$25"}</definedName>
    <definedName name="何" hidden="1">{"'11.6.2'!$R$10","'11.6.2'!$C$23:$L$26"}</definedName>
    <definedName name="何これ" hidden="1">{"'11.6.2'!$R$10","'11.6.2'!$C$23:$L$26"}</definedName>
    <definedName name="家具収納" localSheetId="2" hidden="1">#REF!</definedName>
    <definedName name="家具収納" hidden="1">#REF!</definedName>
    <definedName name="会長報告" hidden="1">{"'概要'!$M$25"}</definedName>
    <definedName name="改善事例"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改良状況" localSheetId="2">#REF!</definedName>
    <definedName name="改良状況">#REF!</definedName>
    <definedName name="海外" localSheetId="2">[13]!海外</definedName>
    <definedName name="海外" localSheetId="0">[13]!海外</definedName>
    <definedName name="海外">[13]!海外</definedName>
    <definedName name="各社確定版" hidden="1">{"'概要'!$M$25"}</definedName>
    <definedName name="完成日" localSheetId="2">'[12]#REF'!#REF!</definedName>
    <definedName name="完成日">'[12]#REF'!#REF!</definedName>
    <definedName name="環境Ｇ１" localSheetId="2">[15]!★安衛G</definedName>
    <definedName name="環境Ｇ１">[15]!★安衛G</definedName>
    <definedName name="環境ＧＡ" localSheetId="2">[15]!★安衛G</definedName>
    <definedName name="環境ＧＡ">[15]!★安衛G</definedName>
    <definedName name="管理計画書２" hidden="1">{#N/A,#N/A,FALSE,"表紙"}</definedName>
    <definedName name="企画" localSheetId="2">[13]!企画</definedName>
    <definedName name="企画" localSheetId="0">[13]!企画</definedName>
    <definedName name="企画">[13]!企画</definedName>
    <definedName name="技電1" localSheetId="2">[13]!技電1</definedName>
    <definedName name="技電1" localSheetId="0">[13]!技電1</definedName>
    <definedName name="技電1">[13]!技電1</definedName>
    <definedName name="技電2" localSheetId="2">[13]!技電2</definedName>
    <definedName name="技電2" localSheetId="0">[13]!技電2</definedName>
    <definedName name="技電2">[13]!技電2</definedName>
    <definedName name="業務マスタ">[16]業務データ!$B$3:$I$102</definedName>
    <definedName name="型費">[12]Sheet1!$A$4:$AD$1890</definedName>
    <definedName name="経常比較２" hidden="1">[17]ﾃﾞｰﾀ!$Q$35:$Q$64</definedName>
    <definedName name="健康管理">[0]!健康管理</definedName>
    <definedName name="検討後" hidden="1">{"'概要'!$M$25"}</definedName>
    <definedName name="検討後施策" hidden="1">{"'概要'!$M$25"}</definedName>
    <definedName name="顧客アプローチ" hidden="1">{"'概要'!$M$25"}</definedName>
    <definedName name="工場事故">[0]!工場事故</definedName>
    <definedName name="削減" hidden="1">{"'概要'!$M$25"}</definedName>
    <definedName name="削除RAM" hidden="1">{"'11.6.2'!$R$10","'11.6.2'!$C$23:$L$26"}</definedName>
    <definedName name="市場">[0]!市場</definedName>
    <definedName name="資料">[0]!資料</definedName>
    <definedName name="執行項目" hidden="1">[18]ﾌｰｽﾞ売荒!$H$6:$H$37</definedName>
    <definedName name="出店調整店舗" hidden="1">{#N/A,#N/A,FALSE,"Aging Summary";#N/A,#N/A,FALSE,"Ratio Analysis";#N/A,#N/A,FALSE,"Test 120 Day Accts";#N/A,#N/A,FALSE,"Tickmarks"}</definedName>
    <definedName name="順序">[12]グラフ!$A$6:$BD$124</definedName>
    <definedName name="省エネ燃費" hidden="1">{"'概要'!$M$25"}</definedName>
    <definedName name="上期実行施策" hidden="1">{"'概要'!$M$25"}</definedName>
    <definedName name="情サ" localSheetId="2">[13]!情サ</definedName>
    <definedName name="情サ" localSheetId="0">[13]!情サ</definedName>
    <definedName name="情サ">[13]!情サ</definedName>
    <definedName name="食品②" hidden="1">{"'概要'!$M$25"}</definedName>
    <definedName name="新規" hidden="1">{"'Sheet1'!$C$8:$J$76"}</definedName>
    <definedName name="神戸PL" hidden="1">{"'概要'!$M$25"}</definedName>
    <definedName name="診療所">[0]!診療所</definedName>
    <definedName name="推移">[12]Sheet11!$B$6:$AZ$125</definedName>
    <definedName name="世界各国" localSheetId="2">#REF!</definedName>
    <definedName name="世界各国">#REF!</definedName>
    <definedName name="正" hidden="1">{"'概要'!$M$25"}</definedName>
    <definedName name="正14" hidden="1">{"'概要'!$M$25"}</definedName>
    <definedName name="石川">[0]!石川</definedName>
    <definedName name="全">'[12]１０２品目の展開'!$A$6:$BV$125</definedName>
    <definedName name="全3室" localSheetId="2">#REF!</definedName>
    <definedName name="全3室">#REF!</definedName>
    <definedName name="全3室項目別" localSheetId="2">#REF!</definedName>
    <definedName name="全3室項目別">#REF!</definedName>
    <definedName name="総務Gインフォローション">[0]!総務Gインフォローション</definedName>
    <definedName name="追加２" hidden="1">{"'概要'!$M$25"}</definedName>
    <definedName name="追加3" hidden="1">{"'概要'!$M$25"}</definedName>
    <definedName name="低減率">[12]Sheet11!$B$6:$AG$125</definedName>
    <definedName name="訂正" hidden="1">{#N/A,#N/A,FALSE,"Aging Summary";#N/A,#N/A,FALSE,"Ratio Analysis";#N/A,#N/A,FALSE,"Test 120 Day Accts";#N/A,#N/A,FALSE,"Tickmarks"}</definedName>
    <definedName name="電算" localSheetId="2">[13]!電算</definedName>
    <definedName name="電算" localSheetId="0">[13]!電算</definedName>
    <definedName name="電算">[13]!電算</definedName>
    <definedName name="塗装" localSheetId="2">'[12]#REF'!#REF!</definedName>
    <definedName name="塗装">'[12]#REF'!#REF!</definedName>
    <definedName name="砥石費"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当年度">[0]!当年度</definedName>
    <definedName name="同意Ｂいｐ"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 name="日本地方別" localSheetId="2">#REF!</definedName>
    <definedName name="日本地方別">#REF!</definedName>
    <definedName name="日本都道府県別" localSheetId="2">#REF!</definedName>
    <definedName name="日本都道府県別">#REF!</definedName>
    <definedName name="売上貢献検討後" hidden="1">{"'概要'!$M$25"}</definedName>
    <definedName name="部位別" localSheetId="2">#REF!</definedName>
    <definedName name="部位別">#REF!</definedName>
    <definedName name="部署一覧">[19]製１課!$AI$2:$AI$10</definedName>
    <definedName name="物と上" localSheetId="2" hidden="1">#REF!</definedName>
    <definedName name="物と上" hidden="1">#REF!</definedName>
    <definedName name="変更">[0]!変更</definedName>
    <definedName name="変更項目一覧" hidden="1">{"'11.6.2'!$R$10","'11.6.2'!$C$23:$L$26"}</definedName>
    <definedName name="名古屋" hidden="1">{"'Sheet1'!$C$8:$J$76"}</definedName>
    <definedName name="戻る" localSheetId="2">[12]!戻る</definedName>
    <definedName name="戻る">[12]!戻る</definedName>
    <definedName name="六月七月">[0]!六月七月</definedName>
    <definedName name="和歌" hidden="1">{"None","Blank","Fade","Vertical blinds","Horizontal blinds","Box in","Box out","Dissolve Large blocks","Dissolve Medium blocks","Dissolve Small blocks","Wipe left","Wipe right","Wipe down","Wipe up","Corner left-down","Corner right-down","Corner left-up","Corner right-up","Uncover left","Uncover right","Uncover down","Uncover up","Uncover left-down","Uncover right-down","Uncover left-up","Uncover right-up","Cover left","Cover right","Cover down","Cover up","Cover left-down","Cover right-down","Cover left-up","Cover right-up","Scroll left","Scroll right","Scroll down","Scroll up","Diagonal left-down","Diagonal right-down","Diagonal left-up","Diagonal right-up"}</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800" i="1" l="1"/>
  <c r="F1333" i="1" l="1"/>
  <c r="J1333" i="1"/>
  <c r="B3" i="7" l="1"/>
  <c r="K36" i="7"/>
  <c r="F6" i="7"/>
  <c r="G18" i="7"/>
  <c r="C1333" i="1" l="1"/>
  <c r="R390" i="2" l="1"/>
  <c r="R445" i="2"/>
</calcChain>
</file>

<file path=xl/sharedStrings.xml><?xml version="1.0" encoding="utf-8"?>
<sst xmlns="http://schemas.openxmlformats.org/spreadsheetml/2006/main" count="623" uniqueCount="545">
  <si>
    <t>１）メーカーHPよりESIファイルをダウンロードする</t>
    <phoneticPr fontId="1"/>
  </si>
  <si>
    <t>２）ESIファイルをTWINCATインストールフォルダの下記にコピー</t>
    <rPh sb="28" eb="30">
      <t>カキ</t>
    </rPh>
    <phoneticPr fontId="1"/>
  </si>
  <si>
    <t>　　フォルダアドレス：TwinCAT\3.1\Config\Io\EtherCAT</t>
    <phoneticPr fontId="1"/>
  </si>
  <si>
    <t>　　拡張子「.xml」のファイルを入れること</t>
    <rPh sb="2" eb="5">
      <t>カクチョウシ</t>
    </rPh>
    <rPh sb="17" eb="18">
      <t>イ</t>
    </rPh>
    <phoneticPr fontId="1"/>
  </si>
  <si>
    <t>１．EtherCAT設定ファイルの準備（立ち上げる前に実施）</t>
    <rPh sb="10" eb="12">
      <t>セッテイ</t>
    </rPh>
    <rPh sb="17" eb="19">
      <t>ジュンビ</t>
    </rPh>
    <rPh sb="20" eb="21">
      <t>タ</t>
    </rPh>
    <rPh sb="22" eb="23">
      <t>ア</t>
    </rPh>
    <rPh sb="25" eb="26">
      <t>マエ</t>
    </rPh>
    <rPh sb="27" eb="29">
      <t>ジッシ</t>
    </rPh>
    <phoneticPr fontId="1"/>
  </si>
  <si>
    <t>２．TWINCATの起動</t>
    <rPh sb="10" eb="12">
      <t>キドウ</t>
    </rPh>
    <phoneticPr fontId="1"/>
  </si>
  <si>
    <t>１）下記手順でTWINCATを起動する</t>
    <rPh sb="2" eb="4">
      <t>カキ</t>
    </rPh>
    <rPh sb="4" eb="6">
      <t>テジュン</t>
    </rPh>
    <rPh sb="15" eb="17">
      <t>キドウ</t>
    </rPh>
    <phoneticPr fontId="1"/>
  </si>
  <si>
    <t>　　</t>
    <phoneticPr fontId="1"/>
  </si>
  <si>
    <t>１）STOのモジュールを削除</t>
    <rPh sb="12" eb="14">
      <t>サクジョ</t>
    </rPh>
    <phoneticPr fontId="1"/>
  </si>
  <si>
    <t>　</t>
    <phoneticPr fontId="1"/>
  </si>
  <si>
    <t>デフォルトで0が入っているサーボアンプもあるようなので注意。</t>
    <phoneticPr fontId="1"/>
  </si>
  <si>
    <t>0の場合は正しく指令を送っても動作しない。</t>
    <phoneticPr fontId="1"/>
  </si>
  <si>
    <t>デフォルト値はメーカーに依存する。</t>
    <phoneticPr fontId="1"/>
  </si>
  <si>
    <t>１．言語の切り替え</t>
    <rPh sb="2" eb="4">
      <t>ゲンゴ</t>
    </rPh>
    <rPh sb="5" eb="6">
      <t>キ</t>
    </rPh>
    <rPh sb="7" eb="8">
      <t>カ</t>
    </rPh>
    <phoneticPr fontId="1"/>
  </si>
  <si>
    <t>TWINCATは日本語対応が不完全な部分があり、</t>
    <rPh sb="8" eb="11">
      <t>ニホンゴ</t>
    </rPh>
    <rPh sb="11" eb="13">
      <t>タイオウ</t>
    </rPh>
    <rPh sb="14" eb="17">
      <t>フカンゼン</t>
    </rPh>
    <rPh sb="18" eb="20">
      <t>ブブン</t>
    </rPh>
    <phoneticPr fontId="1"/>
  </si>
  <si>
    <t>文字化けして読めないことがある。</t>
    <rPh sb="0" eb="3">
      <t>モジバ</t>
    </rPh>
    <rPh sb="6" eb="7">
      <t>ヨ</t>
    </rPh>
    <phoneticPr fontId="1"/>
  </si>
  <si>
    <t>その際には下記手順で英語に切り替える。</t>
    <rPh sb="2" eb="3">
      <t>サイ</t>
    </rPh>
    <rPh sb="5" eb="7">
      <t>カキ</t>
    </rPh>
    <rPh sb="7" eb="9">
      <t>テジュン</t>
    </rPh>
    <rPh sb="10" eb="12">
      <t>エイゴ</t>
    </rPh>
    <rPh sb="13" eb="14">
      <t>キ</t>
    </rPh>
    <rPh sb="15" eb="16">
      <t>カ</t>
    </rPh>
    <phoneticPr fontId="1"/>
  </si>
  <si>
    <t>①ツールを左クリック</t>
    <rPh sb="5" eb="6">
      <t>ヒダリ</t>
    </rPh>
    <phoneticPr fontId="1"/>
  </si>
  <si>
    <t>②オプションを左クリック</t>
    <rPh sb="7" eb="8">
      <t>ヒダリ</t>
    </rPh>
    <phoneticPr fontId="1"/>
  </si>
  <si>
    <t>③国際対応の設定を左クリック</t>
    <rPh sb="1" eb="3">
      <t>コクサイ</t>
    </rPh>
    <rPh sb="3" eb="5">
      <t>タイオウ</t>
    </rPh>
    <rPh sb="6" eb="8">
      <t>セッテイ</t>
    </rPh>
    <rPh sb="9" eb="10">
      <t>ヒダリ</t>
    </rPh>
    <phoneticPr fontId="1"/>
  </si>
  <si>
    <t>④英語を選択</t>
    <rPh sb="1" eb="3">
      <t>エイゴ</t>
    </rPh>
    <rPh sb="4" eb="6">
      <t>センタク</t>
    </rPh>
    <phoneticPr fontId="1"/>
  </si>
  <si>
    <t>⑤「OK」を左クリック</t>
    <rPh sb="6" eb="7">
      <t>ヒダリ</t>
    </rPh>
    <phoneticPr fontId="1"/>
  </si>
  <si>
    <t>⑥ポップアップが開くので「OK」を左クリック</t>
    <rPh sb="8" eb="9">
      <t>ヒラ</t>
    </rPh>
    <rPh sb="17" eb="18">
      <t>ヒダリ</t>
    </rPh>
    <phoneticPr fontId="1"/>
  </si>
  <si>
    <t>⑦TWINCAT（Visual studio）を再起動する</t>
    <rPh sb="24" eb="27">
      <t>サイキドウ</t>
    </rPh>
    <phoneticPr fontId="1"/>
  </si>
  <si>
    <t>２．TWINCATで実行しようとした際に下記エラーがでた場合の対応</t>
    <rPh sb="10" eb="12">
      <t>ジッコウ</t>
    </rPh>
    <rPh sb="18" eb="19">
      <t>サイ</t>
    </rPh>
    <rPh sb="20" eb="22">
      <t>カキ</t>
    </rPh>
    <rPh sb="28" eb="30">
      <t>バアイ</t>
    </rPh>
    <rPh sb="31" eb="33">
      <t>タイオウ</t>
    </rPh>
    <phoneticPr fontId="1"/>
  </si>
  <si>
    <t>何らかの環境変更（プログラム設定なども含む）を行った場合certificateファイルが変わってしまうことがある模様</t>
    <rPh sb="0" eb="1">
      <t>ナン</t>
    </rPh>
    <rPh sb="4" eb="6">
      <t>カンキョウ</t>
    </rPh>
    <rPh sb="6" eb="8">
      <t>ヘンコウ</t>
    </rPh>
    <rPh sb="23" eb="24">
      <t>オコナ</t>
    </rPh>
    <rPh sb="26" eb="28">
      <t>バアイ</t>
    </rPh>
    <rPh sb="44" eb="45">
      <t>カ</t>
    </rPh>
    <rPh sb="56" eb="58">
      <t>モヨウ</t>
    </rPh>
    <phoneticPr fontId="1"/>
  </si>
  <si>
    <t>その際のエラーは下記。</t>
    <rPh sb="2" eb="3">
      <t>サイ</t>
    </rPh>
    <rPh sb="8" eb="10">
      <t>カキ</t>
    </rPh>
    <phoneticPr fontId="1"/>
  </si>
  <si>
    <t>下記がでたら以下２ページ分の処理を実施のこと。</t>
    <rPh sb="0" eb="2">
      <t>カキ</t>
    </rPh>
    <rPh sb="6" eb="8">
      <t>イカ</t>
    </rPh>
    <rPh sb="12" eb="13">
      <t>ブン</t>
    </rPh>
    <rPh sb="14" eb="16">
      <t>ショリ</t>
    </rPh>
    <rPh sb="17" eb="19">
      <t>ジッシ</t>
    </rPh>
    <phoneticPr fontId="1"/>
  </si>
  <si>
    <t>（certificate関連）</t>
    <rPh sb="12" eb="14">
      <t>カンレン</t>
    </rPh>
    <phoneticPr fontId="1"/>
  </si>
  <si>
    <t>３．MATLAB2019 certificate設定</t>
    <rPh sb="24" eb="26">
      <t>セッテイ</t>
    </rPh>
    <phoneticPr fontId="1"/>
  </si>
  <si>
    <t>ブロックダイアグラムがでない</t>
    <phoneticPr fontId="1"/>
  </si>
  <si>
    <t>右下からツインキャットが消えた</t>
    <rPh sb="0" eb="2">
      <t>ミギシタ</t>
    </rPh>
    <rPh sb="12" eb="13">
      <t>キ</t>
    </rPh>
    <phoneticPr fontId="1"/>
  </si>
  <si>
    <t>４．TMI、TMCファイルの場所がわからなくなった時</t>
    <rPh sb="14" eb="16">
      <t>バショ</t>
    </rPh>
    <rPh sb="25" eb="26">
      <t>トキ</t>
    </rPh>
    <phoneticPr fontId="1"/>
  </si>
  <si>
    <t>Simulinkで作成したプログラムをTWINCATで使う際にはTMI/TMCファイルの関連付けが必要になる。</t>
    <rPh sb="9" eb="11">
      <t>サクセイ</t>
    </rPh>
    <rPh sb="27" eb="28">
      <t>ツカ</t>
    </rPh>
    <rPh sb="29" eb="30">
      <t>サイ</t>
    </rPh>
    <rPh sb="44" eb="46">
      <t>カンレン</t>
    </rPh>
    <rPh sb="46" eb="47">
      <t>ヅ</t>
    </rPh>
    <rPh sb="49" eb="51">
      <t>ヒツヨウ</t>
    </rPh>
    <phoneticPr fontId="1"/>
  </si>
  <si>
    <t>通常どこにファイルが生成されるのかを示す。</t>
    <rPh sb="0" eb="2">
      <t>ツウジョウ</t>
    </rPh>
    <rPh sb="10" eb="12">
      <t>セイセイ</t>
    </rPh>
    <rPh sb="18" eb="19">
      <t>シメ</t>
    </rPh>
    <phoneticPr fontId="1"/>
  </si>
  <si>
    <t>E:\TwinCAT\3.1\CustomConfig\Modules\IPRobot_exturnal19a</t>
    <phoneticPr fontId="1"/>
  </si>
  <si>
    <t>TWINCATインストールフォルダ＞3.1＞CustomConfig＞Modules</t>
    <phoneticPr fontId="1"/>
  </si>
  <si>
    <t>参考：E:ドライブにインストールしている場合は下記。</t>
    <rPh sb="0" eb="2">
      <t>サンコウ</t>
    </rPh>
    <rPh sb="20" eb="22">
      <t>バアイ</t>
    </rPh>
    <rPh sb="23" eb="25">
      <t>カキ</t>
    </rPh>
    <phoneticPr fontId="1"/>
  </si>
  <si>
    <t>通常の設定どおりなら、下記の下に入る。</t>
    <rPh sb="0" eb="2">
      <t>ツウジョウ</t>
    </rPh>
    <rPh sb="3" eb="5">
      <t>セッテイ</t>
    </rPh>
    <rPh sb="11" eb="13">
      <t>カキ</t>
    </rPh>
    <rPh sb="14" eb="15">
      <t>シタ</t>
    </rPh>
    <rPh sb="16" eb="17">
      <t>ハイ</t>
    </rPh>
    <phoneticPr fontId="1"/>
  </si>
  <si>
    <t>TWINCAT設定手順</t>
    <rPh sb="7" eb="9">
      <t>セッテイ</t>
    </rPh>
    <rPh sb="9" eb="11">
      <t>テジュン</t>
    </rPh>
    <phoneticPr fontId="1"/>
  </si>
  <si>
    <t>①Windowsタスクバーの右下の矢印を左クリック</t>
    <phoneticPr fontId="1"/>
  </si>
  <si>
    <t>②TWINCATアイコンを右クリック</t>
    <rPh sb="13" eb="14">
      <t>ミギ</t>
    </rPh>
    <phoneticPr fontId="1"/>
  </si>
  <si>
    <t>③TWINCAT XAE(VS2017）を左クリックして起動</t>
    <rPh sb="21" eb="22">
      <t>ヒダリ</t>
    </rPh>
    <rPh sb="28" eb="30">
      <t>キドウ</t>
    </rPh>
    <phoneticPr fontId="1"/>
  </si>
  <si>
    <t>①ソリューションエクスプローラ＞I/O＞デバイスで右クリック</t>
    <rPh sb="25" eb="26">
      <t>ミギ</t>
    </rPh>
    <phoneticPr fontId="1"/>
  </si>
  <si>
    <t>②スキャンを選択</t>
    <rPh sb="6" eb="8">
      <t>センタク</t>
    </rPh>
    <phoneticPr fontId="1"/>
  </si>
  <si>
    <t>③ヒントのウィンドウが開くのでOKを選択</t>
    <rPh sb="11" eb="12">
      <t>ヒラ</t>
    </rPh>
    <rPh sb="18" eb="20">
      <t>センタク</t>
    </rPh>
    <phoneticPr fontId="1"/>
  </si>
  <si>
    <t>④モジュールの検索をかけるIPCのLANポートにチェックを入れ、OKを押す。　</t>
    <rPh sb="7" eb="9">
      <t>ケンサク</t>
    </rPh>
    <rPh sb="29" eb="30">
      <t>イ</t>
    </rPh>
    <phoneticPr fontId="1"/>
  </si>
  <si>
    <t>　（EtherCATモジュールのつながっているポートだけチェックを打てばOK）</t>
    <rPh sb="33" eb="34">
      <t>ウ</t>
    </rPh>
    <phoneticPr fontId="1"/>
  </si>
  <si>
    <t>⑤スキャンの確認。はいを押す</t>
    <rPh sb="6" eb="8">
      <t>カクニン</t>
    </rPh>
    <rPh sb="12" eb="13">
      <t>オ</t>
    </rPh>
    <phoneticPr fontId="1"/>
  </si>
  <si>
    <t>⑥ドライブが見つかるとMotionに自動的に設定するか問われるのでキャンセルを押す</t>
    <rPh sb="6" eb="7">
      <t>ミ</t>
    </rPh>
    <rPh sb="18" eb="21">
      <t>ジドウテキ</t>
    </rPh>
    <rPh sb="22" eb="24">
      <t>セッテイ</t>
    </rPh>
    <rPh sb="27" eb="28">
      <t>ト</t>
    </rPh>
    <rPh sb="39" eb="40">
      <t>オ</t>
    </rPh>
    <phoneticPr fontId="1"/>
  </si>
  <si>
    <t>⑦フリーランのアクティベートが立ち上がるので「はい」を押す</t>
    <rPh sb="15" eb="16">
      <t>タ</t>
    </rPh>
    <rPh sb="17" eb="18">
      <t>ア</t>
    </rPh>
    <rPh sb="27" eb="28">
      <t>オ</t>
    </rPh>
    <phoneticPr fontId="1"/>
  </si>
  <si>
    <t>⑧モジュールの確認</t>
    <rPh sb="7" eb="9">
      <t>カクニン</t>
    </rPh>
    <phoneticPr fontId="1"/>
  </si>
  <si>
    <t>　正しく読み込めていれば下記のようにI/O＞デバイス＞デバイスＸの下にドライブがぶら下がる</t>
    <rPh sb="1" eb="2">
      <t>タダ</t>
    </rPh>
    <rPh sb="4" eb="5">
      <t>ヨ</t>
    </rPh>
    <rPh sb="6" eb="7">
      <t>コ</t>
    </rPh>
    <rPh sb="12" eb="14">
      <t>カキ</t>
    </rPh>
    <rPh sb="33" eb="34">
      <t>シタ</t>
    </rPh>
    <rPh sb="42" eb="43">
      <t>サ</t>
    </rPh>
    <phoneticPr fontId="1"/>
  </si>
  <si>
    <t>①ドライブを選択（左クリック）</t>
    <rPh sb="6" eb="8">
      <t>センタク</t>
    </rPh>
    <rPh sb="9" eb="10">
      <t>ヒダリ</t>
    </rPh>
    <phoneticPr fontId="1"/>
  </si>
  <si>
    <t>②中央ウインドウが立ち上がるので、スロットのタブを選択</t>
    <phoneticPr fontId="1"/>
  </si>
  <si>
    <t>③FSoE STOを選択</t>
    <rPh sb="10" eb="12">
      <t>センタク</t>
    </rPh>
    <phoneticPr fontId="1"/>
  </si>
  <si>
    <t>④Xボタンを押す</t>
    <rPh sb="6" eb="7">
      <t>オ</t>
    </rPh>
    <phoneticPr fontId="1"/>
  </si>
  <si>
    <t>トルク指令で制御したい場合は下記操作を行う</t>
    <phoneticPr fontId="1"/>
  </si>
  <si>
    <t>①スタートアップタブの選択</t>
    <rPh sb="11" eb="13">
      <t>センタク</t>
    </rPh>
    <phoneticPr fontId="1"/>
  </si>
  <si>
    <t>②Index：0x6060（動作モードのインデックス。どのメーカーでも共通）を選択</t>
    <rPh sb="14" eb="16">
      <t>ドウサ</t>
    </rPh>
    <rPh sb="35" eb="37">
      <t>キョウツウ</t>
    </rPh>
    <rPh sb="39" eb="41">
      <t>センタク</t>
    </rPh>
    <phoneticPr fontId="1"/>
  </si>
  <si>
    <t>③下記ウインドウが立ち上がるので、Modes of operationをダブルクリック</t>
    <rPh sb="1" eb="3">
      <t>カキ</t>
    </rPh>
    <rPh sb="9" eb="10">
      <t>タ</t>
    </rPh>
    <rPh sb="11" eb="12">
      <t>ア</t>
    </rPh>
    <phoneticPr fontId="1"/>
  </si>
  <si>
    <t>④下記ウインドウが立ち上がるので、10進数に10を入力</t>
    <rPh sb="1" eb="3">
      <t>カキ</t>
    </rPh>
    <rPh sb="9" eb="10">
      <t>タ</t>
    </rPh>
    <rPh sb="11" eb="12">
      <t>ア</t>
    </rPh>
    <rPh sb="19" eb="21">
      <t>シンスウ</t>
    </rPh>
    <rPh sb="25" eb="27">
      <t>ニュウリョク</t>
    </rPh>
    <phoneticPr fontId="1"/>
  </si>
  <si>
    <t>⑤OKを左クリック</t>
    <rPh sb="4" eb="5">
      <t>ヒダリ</t>
    </rPh>
    <phoneticPr fontId="1"/>
  </si>
  <si>
    <t>トルク指令で制御したい場合は下記操作を行う。</t>
    <phoneticPr fontId="1"/>
  </si>
  <si>
    <t>下記変数はトルク指令モードで動かした際の最大トルクを規定するものである。</t>
    <rPh sb="0" eb="2">
      <t>カキ</t>
    </rPh>
    <rPh sb="2" eb="4">
      <t>ヘンスウ</t>
    </rPh>
    <rPh sb="8" eb="10">
      <t>シレイ</t>
    </rPh>
    <rPh sb="14" eb="15">
      <t>ウゴ</t>
    </rPh>
    <rPh sb="18" eb="19">
      <t>サイ</t>
    </rPh>
    <rPh sb="20" eb="22">
      <t>サイダイ</t>
    </rPh>
    <rPh sb="26" eb="28">
      <t>キテイ</t>
    </rPh>
    <phoneticPr fontId="1"/>
  </si>
  <si>
    <t>①CoE-オンラインのタブを左クリック</t>
    <rPh sb="14" eb="15">
      <t>ヒダリ</t>
    </rPh>
    <phoneticPr fontId="1"/>
  </si>
  <si>
    <t>②Index 6072　Max torqueを左クリック</t>
    <rPh sb="23" eb="24">
      <t>ヒダリ</t>
    </rPh>
    <phoneticPr fontId="1"/>
  </si>
  <si>
    <t>④下記ウィンドウが立ち上がので、Maxtorqueをダブルクリック</t>
    <rPh sb="1" eb="3">
      <t>カキ</t>
    </rPh>
    <rPh sb="9" eb="10">
      <t>タ</t>
    </rPh>
    <rPh sb="11" eb="12">
      <t>ア</t>
    </rPh>
    <phoneticPr fontId="1"/>
  </si>
  <si>
    <t>⑤値設定ダイアログの10進数に値を入力</t>
    <rPh sb="1" eb="2">
      <t>アタイ</t>
    </rPh>
    <rPh sb="2" eb="4">
      <t>セッテイ</t>
    </rPh>
    <rPh sb="12" eb="14">
      <t>シンスウ</t>
    </rPh>
    <rPh sb="15" eb="16">
      <t>アタイ</t>
    </rPh>
    <rPh sb="17" eb="19">
      <t>ニュウリョク</t>
    </rPh>
    <phoneticPr fontId="1"/>
  </si>
  <si>
    <t>⑥OKを左クリック</t>
    <rPh sb="4" eb="5">
      <t>ヒダリ</t>
    </rPh>
    <phoneticPr fontId="1"/>
  </si>
  <si>
    <t>⑦OKを左クリック</t>
    <rPh sb="4" eb="5">
      <t>ヒダリ</t>
    </rPh>
    <phoneticPr fontId="1"/>
  </si>
  <si>
    <t>⑧スタートアップのタブを選択し、0x6072のインデックスと値が追加されていることを確認</t>
    <rPh sb="12" eb="14">
      <t>センタク</t>
    </rPh>
    <rPh sb="30" eb="31">
      <t>アタイ</t>
    </rPh>
    <rPh sb="32" eb="34">
      <t>ツイカ</t>
    </rPh>
    <rPh sb="42" eb="44">
      <t>カクニン</t>
    </rPh>
    <phoneticPr fontId="1"/>
  </si>
  <si>
    <t>オムロン製サーボアンプの場合</t>
    <rPh sb="4" eb="5">
      <t>セイ</t>
    </rPh>
    <rPh sb="12" eb="14">
      <t>バアイ</t>
    </rPh>
    <phoneticPr fontId="1"/>
  </si>
  <si>
    <t>PDOマッピング259thがトルク制御の設定となる。（メーカー毎に異なるとのこと）</t>
    <rPh sb="17" eb="19">
      <t>セイギョ</t>
    </rPh>
    <rPh sb="20" eb="22">
      <t>セッテイ</t>
    </rPh>
    <rPh sb="31" eb="32">
      <t>マイ</t>
    </rPh>
    <rPh sb="33" eb="34">
      <t>コト</t>
    </rPh>
    <phoneticPr fontId="1"/>
  </si>
  <si>
    <t>PDOマッピング：サイクリックな制御に使う通信設定のこと</t>
    <rPh sb="16" eb="18">
      <t>セイギョ</t>
    </rPh>
    <rPh sb="19" eb="20">
      <t>ツカ</t>
    </rPh>
    <rPh sb="21" eb="23">
      <t>ツウシン</t>
    </rPh>
    <rPh sb="23" eb="25">
      <t>セッテイ</t>
    </rPh>
    <phoneticPr fontId="1"/>
  </si>
  <si>
    <t>　　　　　　　　位置・速度・トルク制御などの単位でマップが用意されている。</t>
    <rPh sb="8" eb="10">
      <t>イチ</t>
    </rPh>
    <rPh sb="11" eb="13">
      <t>ソクド</t>
    </rPh>
    <rPh sb="17" eb="19">
      <t>セイギョ</t>
    </rPh>
    <rPh sb="22" eb="24">
      <t>タンイ</t>
    </rPh>
    <rPh sb="29" eb="31">
      <t>ヨウイ</t>
    </rPh>
    <phoneticPr fontId="1"/>
  </si>
  <si>
    <t>①ドライブを左クリック</t>
    <rPh sb="6" eb="7">
      <t>ヒダリ</t>
    </rPh>
    <phoneticPr fontId="1"/>
  </si>
  <si>
    <t>②Process Dataのタブを左クリック</t>
    <rPh sb="17" eb="18">
      <t>ヒダリ</t>
    </rPh>
    <phoneticPr fontId="1"/>
  </si>
  <si>
    <t>③Outputをクリック</t>
    <phoneticPr fontId="1"/>
  </si>
  <si>
    <t>④0x1702（259th receive PDO Mappingに該当）にチェック</t>
    <rPh sb="34" eb="36">
      <t>ガイトウ</t>
    </rPh>
    <phoneticPr fontId="1"/>
  </si>
  <si>
    <t>⑤Inputsをクリック</t>
    <phoneticPr fontId="1"/>
  </si>
  <si>
    <t>⑥0x1B02（259th transmit PDO Mappingに該当）にチェック</t>
    <rPh sb="35" eb="37">
      <t>ガイトウ</t>
    </rPh>
    <phoneticPr fontId="1"/>
  </si>
  <si>
    <t>⑦ドライブの下のマッピングが下記になっていることを確認</t>
    <rPh sb="6" eb="7">
      <t>シタ</t>
    </rPh>
    <rPh sb="14" eb="16">
      <t>カキ</t>
    </rPh>
    <rPh sb="25" eb="27">
      <t>カクニン</t>
    </rPh>
    <phoneticPr fontId="1"/>
  </si>
  <si>
    <t>１頁</t>
    <rPh sb="1" eb="2">
      <t>ページ</t>
    </rPh>
    <phoneticPr fontId="8"/>
  </si>
  <si>
    <t>標準類・手順書</t>
    <rPh sb="0" eb="2">
      <t>ヒョウジュン</t>
    </rPh>
    <rPh sb="2" eb="3">
      <t>タグイ</t>
    </rPh>
    <rPh sb="4" eb="7">
      <t>テジュンショ</t>
    </rPh>
    <phoneticPr fontId="8"/>
  </si>
  <si>
    <t>分類</t>
    <phoneticPr fontId="8"/>
  </si>
  <si>
    <t>報告書番号</t>
    <rPh sb="0" eb="3">
      <t>ホウコクショ</t>
    </rPh>
    <rPh sb="3" eb="5">
      <t>バンゴウ</t>
    </rPh>
    <phoneticPr fontId="8"/>
  </si>
  <si>
    <t>テーマコード</t>
    <phoneticPr fontId="8"/>
  </si>
  <si>
    <t>作成日</t>
    <rPh sb="0" eb="3">
      <t>サクセイビ</t>
    </rPh>
    <phoneticPr fontId="8"/>
  </si>
  <si>
    <t>SR</t>
    <phoneticPr fontId="8"/>
  </si>
  <si>
    <t>報告書名</t>
    <rPh sb="0" eb="3">
      <t>ホウコクショ</t>
    </rPh>
    <rPh sb="3" eb="4">
      <t>メイ</t>
    </rPh>
    <phoneticPr fontId="8"/>
  </si>
  <si>
    <t>担当役員</t>
    <rPh sb="0" eb="2">
      <t>タントウ</t>
    </rPh>
    <rPh sb="2" eb="4">
      <t>ヤクイン</t>
    </rPh>
    <phoneticPr fontId="8"/>
  </si>
  <si>
    <t>部長</t>
    <rPh sb="0" eb="2">
      <t>ブチョウ</t>
    </rPh>
    <phoneticPr fontId="8"/>
  </si>
  <si>
    <t>室長/主査</t>
    <rPh sb="0" eb="2">
      <t>シツチョウ</t>
    </rPh>
    <rPh sb="3" eb="5">
      <t>シュサ</t>
    </rPh>
    <phoneticPr fontId="8"/>
  </si>
  <si>
    <t>GM</t>
    <phoneticPr fontId="8"/>
  </si>
  <si>
    <t>WL</t>
    <phoneticPr fontId="8"/>
  </si>
  <si>
    <t>作成</t>
    <rPh sb="0" eb="2">
      <t>サクセイ</t>
    </rPh>
    <phoneticPr fontId="8"/>
  </si>
  <si>
    <t>-</t>
    <phoneticPr fontId="1"/>
  </si>
  <si>
    <t>目的：</t>
    <rPh sb="0" eb="2">
      <t>モクテキ</t>
    </rPh>
    <phoneticPr fontId="8"/>
  </si>
  <si>
    <t>概要</t>
    <rPh sb="0" eb="2">
      <t>ガイヨウ</t>
    </rPh>
    <phoneticPr fontId="10"/>
  </si>
  <si>
    <t xml:space="preserve">担当役員コメント：
</t>
    <rPh sb="0" eb="2">
      <t>タントウ</t>
    </rPh>
    <rPh sb="2" eb="4">
      <t>ヤクイン</t>
    </rPh>
    <phoneticPr fontId="8"/>
  </si>
  <si>
    <t xml:space="preserve">部長コメント：
</t>
    <rPh sb="0" eb="1">
      <t>ブ</t>
    </rPh>
    <rPh sb="1" eb="2">
      <t>チョウ</t>
    </rPh>
    <phoneticPr fontId="8"/>
  </si>
  <si>
    <t>室長/主査/GM/WLコメント：</t>
    <rPh sb="0" eb="2">
      <t>シツチョウ</t>
    </rPh>
    <rPh sb="3" eb="5">
      <t>シュサ</t>
    </rPh>
    <phoneticPr fontId="8"/>
  </si>
  <si>
    <t>株式会社　豊田自動織機</t>
    <rPh sb="0" eb="4">
      <t>カブシキガイシャ</t>
    </rPh>
    <rPh sb="5" eb="7">
      <t>トヨタ</t>
    </rPh>
    <rPh sb="7" eb="9">
      <t>ジドウ</t>
    </rPh>
    <rPh sb="9" eb="11">
      <t>ショッキ</t>
    </rPh>
    <phoneticPr fontId="8"/>
  </si>
  <si>
    <t>good報告書判定</t>
    <rPh sb="4" eb="7">
      <t>ホウコクショ</t>
    </rPh>
    <rPh sb="7" eb="9">
      <t>ハンテイ</t>
    </rPh>
    <phoneticPr fontId="8"/>
  </si>
  <si>
    <t>室長推薦</t>
    <phoneticPr fontId="8"/>
  </si>
  <si>
    <t>★Good根拠：</t>
    <rPh sb="5" eb="7">
      <t>コンキョ</t>
    </rPh>
    <phoneticPr fontId="8"/>
  </si>
  <si>
    <t>改定：2014.01.22</t>
    <rPh sb="0" eb="2">
      <t>カイテイ</t>
    </rPh>
    <phoneticPr fontId="8"/>
  </si>
  <si>
    <t>作成：2013.01.15</t>
    <rPh sb="0" eb="2">
      <t>サクセイ</t>
    </rPh>
    <phoneticPr fontId="8"/>
  </si>
  <si>
    <t>保管場所：\\h03s87\刈谷共有\ＣＯＣ\研開\C010_規程\030_帳票原紙\001_研究開発\100_報告書管理\</t>
    <rPh sb="0" eb="2">
      <t>ホカン</t>
    </rPh>
    <rPh sb="2" eb="4">
      <t>バショ</t>
    </rPh>
    <rPh sb="59" eb="61">
      <t>カンリ</t>
    </rPh>
    <phoneticPr fontId="8"/>
  </si>
  <si>
    <t>TWINCAT設定手順書</t>
    <rPh sb="7" eb="9">
      <t>セッテイ</t>
    </rPh>
    <rPh sb="9" eb="12">
      <t>テジュンショ</t>
    </rPh>
    <phoneticPr fontId="10"/>
  </si>
  <si>
    <t>Beckhoff製IPC、TWINCATを用いてEtherCAT準拠のサーボアンプをMATLAB/Simulinkと連携して駆動する方法を示す</t>
    <rPh sb="8" eb="9">
      <t>セイ</t>
    </rPh>
    <rPh sb="21" eb="22">
      <t>モチ</t>
    </rPh>
    <rPh sb="32" eb="34">
      <t>ジュンキョ</t>
    </rPh>
    <rPh sb="58" eb="60">
      <t>レンケイ</t>
    </rPh>
    <rPh sb="62" eb="64">
      <t>クドウ</t>
    </rPh>
    <rPh sb="66" eb="68">
      <t>ホウホウ</t>
    </rPh>
    <rPh sb="69" eb="70">
      <t>シメ</t>
    </rPh>
    <phoneticPr fontId="10"/>
  </si>
  <si>
    <t>下記のような環境で開発環境のPCのMATLAB/Simulinkのプログラムで</t>
    <rPh sb="0" eb="2">
      <t>カキ</t>
    </rPh>
    <rPh sb="6" eb="8">
      <t>カンキョウ</t>
    </rPh>
    <rPh sb="9" eb="11">
      <t>カイハツ</t>
    </rPh>
    <rPh sb="11" eb="13">
      <t>カンキョウ</t>
    </rPh>
    <phoneticPr fontId="1"/>
  </si>
  <si>
    <t>サーボアンプ、モータを駆動する手順を示す。</t>
    <phoneticPr fontId="1"/>
  </si>
  <si>
    <t>開発環境PC</t>
    <rPh sb="0" eb="2">
      <t>カイハツ</t>
    </rPh>
    <rPh sb="2" eb="4">
      <t>カンキョウ</t>
    </rPh>
    <phoneticPr fontId="1"/>
  </si>
  <si>
    <t>ベッコフ製IPC</t>
    <rPh sb="4" eb="5">
      <t>セイ</t>
    </rPh>
    <phoneticPr fontId="1"/>
  </si>
  <si>
    <t>：TWINCAT XARがインストールされていること。</t>
    <phoneticPr fontId="1"/>
  </si>
  <si>
    <t>サーボアンプ</t>
    <phoneticPr fontId="1"/>
  </si>
  <si>
    <t>：EtherCAT準拠（今回はオムロン製サーボアンプを対象とする）</t>
    <rPh sb="9" eb="11">
      <t>ジュンキョ</t>
    </rPh>
    <rPh sb="12" eb="14">
      <t>コンカイ</t>
    </rPh>
    <rPh sb="19" eb="20">
      <t>セイ</t>
    </rPh>
    <rPh sb="27" eb="29">
      <t>タイショウ</t>
    </rPh>
    <phoneticPr fontId="1"/>
  </si>
  <si>
    <t>　Visual Studio2017がインストールされていること。</t>
    <phoneticPr fontId="1"/>
  </si>
  <si>
    <t>現状は使っていない＆設定をしなければサーボ駆動ができないため、機能を無効化する。</t>
    <rPh sb="0" eb="2">
      <t>ゲンジョウ</t>
    </rPh>
    <rPh sb="3" eb="4">
      <t>ツカ</t>
    </rPh>
    <rPh sb="10" eb="12">
      <t>セッテイ</t>
    </rPh>
    <rPh sb="21" eb="23">
      <t>クドウ</t>
    </rPh>
    <rPh sb="31" eb="33">
      <t>キノウ</t>
    </rPh>
    <rPh sb="34" eb="36">
      <t>ムコウ</t>
    </rPh>
    <rPh sb="36" eb="37">
      <t>カ</t>
    </rPh>
    <phoneticPr fontId="1"/>
  </si>
  <si>
    <t>オムロン製サーボアンプ1SシリーズはEtherCAT経由でSTOをかけることが可能。</t>
    <rPh sb="4" eb="5">
      <t>セイ</t>
    </rPh>
    <rPh sb="26" eb="28">
      <t>ケイユ</t>
    </rPh>
    <rPh sb="39" eb="41">
      <t>カノウ</t>
    </rPh>
    <phoneticPr fontId="1"/>
  </si>
  <si>
    <t>（G5シリーズは本機能がないため、この項目は不要）</t>
    <rPh sb="8" eb="11">
      <t>ホンキノウ</t>
    </rPh>
    <rPh sb="19" eb="21">
      <t>コウモク</t>
    </rPh>
    <rPh sb="22" eb="24">
      <t>フヨウ</t>
    </rPh>
    <phoneticPr fontId="1"/>
  </si>
  <si>
    <t>３）Max torqueの設定（トルク指令で制御したいサーボ全てに対して行う。）</t>
    <rPh sb="13" eb="15">
      <t>セッテイ</t>
    </rPh>
    <phoneticPr fontId="1"/>
  </si>
  <si>
    <t>２）Modesofoperationの設定（トルク指令で制御したいサーボ全てに対して行う。）</t>
    <phoneticPr fontId="1"/>
  </si>
  <si>
    <t>各マップの内容は取説参照のこと。</t>
    <rPh sb="0" eb="1">
      <t>カク</t>
    </rPh>
    <rPh sb="5" eb="7">
      <t>ナイヨウ</t>
    </rPh>
    <rPh sb="8" eb="10">
      <t>トリセツ</t>
    </rPh>
    <rPh sb="10" eb="12">
      <t>サンショウ</t>
    </rPh>
    <phoneticPr fontId="1"/>
  </si>
  <si>
    <t>４）PDO（Process DataObject）マッピングの設定</t>
    <rPh sb="31" eb="33">
      <t>セッテイ</t>
    </rPh>
    <phoneticPr fontId="1"/>
  </si>
  <si>
    <t>EtherCAT準拠でサーボONにするにはいくつかの状態遷移を踏む必要がある。（状態遷移図は下記）</t>
    <rPh sb="8" eb="10">
      <t>ジュンキョ</t>
    </rPh>
    <rPh sb="26" eb="28">
      <t>ジョウタイ</t>
    </rPh>
    <rPh sb="28" eb="30">
      <t>センイ</t>
    </rPh>
    <rPh sb="31" eb="32">
      <t>フ</t>
    </rPh>
    <rPh sb="33" eb="35">
      <t>ヒツヨウ</t>
    </rPh>
    <phoneticPr fontId="1"/>
  </si>
  <si>
    <t>1S</t>
    <phoneticPr fontId="1"/>
  </si>
  <si>
    <t>初期化 完了状態 Switch on disabled</t>
    <phoneticPr fontId="1"/>
  </si>
  <si>
    <t>主回路電源 OFF 状態 Ready to switch on</t>
    <phoneticPr fontId="1"/>
  </si>
  <si>
    <t>サーボレディSwitched on</t>
    <phoneticPr fontId="1"/>
  </si>
  <si>
    <t>サーボ ON Operation enabled</t>
    <phoneticPr fontId="1"/>
  </si>
  <si>
    <t>G5</t>
    <phoneticPr fontId="1"/>
  </si>
  <si>
    <t>状態</t>
    <rPh sb="0" eb="2">
      <t>ジョウタイ</t>
    </rPh>
    <phoneticPr fontId="1"/>
  </si>
  <si>
    <t>1648 or 624</t>
    <phoneticPr fontId="1"/>
  </si>
  <si>
    <t xml:space="preserve">1585 or 561 </t>
    <phoneticPr fontId="1"/>
  </si>
  <si>
    <t xml:space="preserve">1587 or 563 </t>
    <phoneticPr fontId="1"/>
  </si>
  <si>
    <t>5687 or 4663</t>
    <phoneticPr fontId="1"/>
  </si>
  <si>
    <t>Statusword（10進数）の値と状態の対応表を下記に示す。</t>
    <rPh sb="13" eb="15">
      <t>シンスウ</t>
    </rPh>
    <rPh sb="17" eb="18">
      <t>アタイ</t>
    </rPh>
    <rPh sb="19" eb="21">
      <t>ジョウタイ</t>
    </rPh>
    <rPh sb="22" eb="24">
      <t>タイオウ</t>
    </rPh>
    <rPh sb="24" eb="25">
      <t>ヒョウ</t>
    </rPh>
    <rPh sb="26" eb="28">
      <t>カキ</t>
    </rPh>
    <rPh sb="29" eb="30">
      <t>シメ</t>
    </rPh>
    <phoneticPr fontId="1"/>
  </si>
  <si>
    <t>（取説には2進数で表記されているが、TWINCATは10進数or16進数で表記するため用意した。）</t>
    <rPh sb="1" eb="3">
      <t>トリセツ</t>
    </rPh>
    <rPh sb="6" eb="8">
      <t>シンスウ</t>
    </rPh>
    <rPh sb="9" eb="11">
      <t>ヒョウキ</t>
    </rPh>
    <rPh sb="28" eb="30">
      <t>シンスウ</t>
    </rPh>
    <rPh sb="34" eb="36">
      <t>シンスウ</t>
    </rPh>
    <rPh sb="37" eb="39">
      <t>ヒョウキ</t>
    </rPh>
    <rPh sb="43" eb="45">
      <t>ヨウイ</t>
    </rPh>
    <phoneticPr fontId="1"/>
  </si>
  <si>
    <t>そのため、開発環境PCとIPCの接続が必要となる。</t>
    <rPh sb="5" eb="7">
      <t>カイハツ</t>
    </rPh>
    <rPh sb="7" eb="9">
      <t>カンキョウ</t>
    </rPh>
    <rPh sb="16" eb="18">
      <t>セツゾク</t>
    </rPh>
    <rPh sb="19" eb="21">
      <t>ヒツヨウ</t>
    </rPh>
    <phoneticPr fontId="1"/>
  </si>
  <si>
    <t>その手順について説明する。</t>
    <rPh sb="2" eb="4">
      <t>テジュン</t>
    </rPh>
    <rPh sb="8" eb="10">
      <t>セツメイ</t>
    </rPh>
    <phoneticPr fontId="1"/>
  </si>
  <si>
    <t>今回の構成ではMATLABの入った開発環境PCと</t>
    <rPh sb="0" eb="2">
      <t>コンカイ</t>
    </rPh>
    <rPh sb="3" eb="5">
      <t>コウセイ</t>
    </rPh>
    <rPh sb="14" eb="15">
      <t>ハイ</t>
    </rPh>
    <rPh sb="17" eb="19">
      <t>カイハツ</t>
    </rPh>
    <rPh sb="19" eb="21">
      <t>カンキョウ</t>
    </rPh>
    <phoneticPr fontId="1"/>
  </si>
  <si>
    <t>リアルタイム制御を行うIPCで分けている。</t>
    <phoneticPr fontId="1"/>
  </si>
  <si>
    <t>①Solution Explorer（画面左側にあるツリー）でSYSTEMをダブルクリック</t>
    <rPh sb="19" eb="21">
      <t>ガメン</t>
    </rPh>
    <rPh sb="21" eb="23">
      <t>ヒダリガワ</t>
    </rPh>
    <phoneticPr fontId="1"/>
  </si>
  <si>
    <t>②右側に展開したウィンドウのGeneralタブの中のChooseTargetをクリック</t>
    <rPh sb="1" eb="3">
      <t>ミギガワ</t>
    </rPh>
    <rPh sb="4" eb="6">
      <t>テンカイ</t>
    </rPh>
    <rPh sb="24" eb="25">
      <t>ナカ</t>
    </rPh>
    <phoneticPr fontId="1"/>
  </si>
  <si>
    <t>③Search(Ethernet)をクリック</t>
    <phoneticPr fontId="1"/>
  </si>
  <si>
    <t>④Broadcast Searchを選択</t>
    <rPh sb="18" eb="20">
      <t>センタク</t>
    </rPh>
    <phoneticPr fontId="1"/>
  </si>
  <si>
    <t>④IPCと接続しているLANポートを選択</t>
    <rPh sb="5" eb="7">
      <t>セツゾク</t>
    </rPh>
    <rPh sb="18" eb="20">
      <t>センタク</t>
    </rPh>
    <phoneticPr fontId="1"/>
  </si>
  <si>
    <t>⑤IPCのAddressを確認して、選択。</t>
    <rPh sb="13" eb="15">
      <t>カクニン</t>
    </rPh>
    <rPh sb="18" eb="20">
      <t>センタク</t>
    </rPh>
    <phoneticPr fontId="1"/>
  </si>
  <si>
    <t>以上で、IPCとの接続が完了。</t>
    <rPh sb="0" eb="2">
      <t>イジョウ</t>
    </rPh>
    <rPh sb="9" eb="11">
      <t>セツゾク</t>
    </rPh>
    <rPh sb="12" eb="14">
      <t>カンリョウ</t>
    </rPh>
    <phoneticPr fontId="1"/>
  </si>
  <si>
    <t>①Solution Explorerの中にPLCを右クリック</t>
    <rPh sb="19" eb="20">
      <t>ナカ</t>
    </rPh>
    <rPh sb="25" eb="26">
      <t>ミギ</t>
    </rPh>
    <phoneticPr fontId="1"/>
  </si>
  <si>
    <t>②Add New Itemを選択</t>
    <rPh sb="14" eb="16">
      <t>センタク</t>
    </rPh>
    <phoneticPr fontId="1"/>
  </si>
  <si>
    <t>③Standard PLC Projectを選択</t>
    <rPh sb="22" eb="24">
      <t>センタク</t>
    </rPh>
    <phoneticPr fontId="1"/>
  </si>
  <si>
    <t>④プロジェクトの名前を入力。（今回の例では「Servo_setting」とした）</t>
    <rPh sb="8" eb="10">
      <t>ナマエ</t>
    </rPh>
    <rPh sb="11" eb="13">
      <t>ニュウリョク</t>
    </rPh>
    <rPh sb="15" eb="17">
      <t>コンカイ</t>
    </rPh>
    <rPh sb="18" eb="19">
      <t>レイ</t>
    </rPh>
    <phoneticPr fontId="1"/>
  </si>
  <si>
    <t>⑤Addを選択</t>
    <rPh sb="5" eb="7">
      <t>センタク</t>
    </rPh>
    <phoneticPr fontId="1"/>
  </si>
  <si>
    <t>⑥PLCの中にServo_settingができるため、その中のServo_setting Projectを展開</t>
    <rPh sb="5" eb="6">
      <t>ナカ</t>
    </rPh>
    <rPh sb="29" eb="30">
      <t>ナカ</t>
    </rPh>
    <rPh sb="53" eb="55">
      <t>テンカイ</t>
    </rPh>
    <phoneticPr fontId="1"/>
  </si>
  <si>
    <t>⑦POUsの中のMAIN(PRG)を選択</t>
    <rPh sb="6" eb="7">
      <t>ナカ</t>
    </rPh>
    <rPh sb="18" eb="20">
      <t>センタク</t>
    </rPh>
    <phoneticPr fontId="1"/>
  </si>
  <si>
    <t>特殊な書き方をするコードになっている</t>
    <rPh sb="0" eb="2">
      <t>トクシュ</t>
    </rPh>
    <rPh sb="3" eb="4">
      <t>カ</t>
    </rPh>
    <rPh sb="5" eb="6">
      <t>カタ</t>
    </rPh>
    <phoneticPr fontId="1"/>
  </si>
  <si>
    <t>⑧右側に関数が開く</t>
    <rPh sb="1" eb="3">
      <t>ミギガワ</t>
    </rPh>
    <rPh sb="4" eb="6">
      <t>カンスウ</t>
    </rPh>
    <rPh sb="7" eb="8">
      <t>ヒラ</t>
    </rPh>
    <phoneticPr fontId="1"/>
  </si>
  <si>
    <t>・上半分が変数の定義</t>
    <rPh sb="1" eb="4">
      <t>ウエハンブン</t>
    </rPh>
    <rPh sb="5" eb="7">
      <t>ヘンスウ</t>
    </rPh>
    <rPh sb="8" eb="10">
      <t>テイギ</t>
    </rPh>
    <phoneticPr fontId="1"/>
  </si>
  <si>
    <t>・下半分がプログラムの中身</t>
    <rPh sb="1" eb="4">
      <t>シタハンブン</t>
    </rPh>
    <rPh sb="11" eb="13">
      <t>ナカミ</t>
    </rPh>
    <phoneticPr fontId="1"/>
  </si>
  <si>
    <t>⑨上半分に下記コードを記入</t>
    <rPh sb="1" eb="4">
      <t>ウエハンブン</t>
    </rPh>
    <rPh sb="5" eb="7">
      <t>カキ</t>
    </rPh>
    <rPh sb="11" eb="13">
      <t>キニュウ</t>
    </rPh>
    <phoneticPr fontId="1"/>
  </si>
  <si>
    <t>・状態遷移はPDO Mapping のControlwordの値を変えることで動かしていく。</t>
    <rPh sb="1" eb="3">
      <t>ジョウタイ</t>
    </rPh>
    <rPh sb="3" eb="5">
      <t>センイ</t>
    </rPh>
    <rPh sb="31" eb="32">
      <t>アタイ</t>
    </rPh>
    <rPh sb="33" eb="34">
      <t>カ</t>
    </rPh>
    <rPh sb="39" eb="40">
      <t>ウゴ</t>
    </rPh>
    <phoneticPr fontId="1"/>
  </si>
  <si>
    <t>・現在の状態はPDO Mapping のStatuswordの値に反映される。</t>
    <rPh sb="1" eb="3">
      <t>ゲンザイ</t>
    </rPh>
    <rPh sb="4" eb="6">
      <t>ジョウタイ</t>
    </rPh>
    <rPh sb="31" eb="32">
      <t>アタイ</t>
    </rPh>
    <rPh sb="33" eb="35">
      <t>ハンエイ</t>
    </rPh>
    <phoneticPr fontId="1"/>
  </si>
  <si>
    <t>⑮プログラムの値をサーボのPDO Mappingの値を関連付けるため、</t>
    <rPh sb="7" eb="8">
      <t>アタイ</t>
    </rPh>
    <rPh sb="25" eb="26">
      <t>アタイ</t>
    </rPh>
    <rPh sb="27" eb="29">
      <t>カンレン</t>
    </rPh>
    <rPh sb="29" eb="30">
      <t>ヅ</t>
    </rPh>
    <phoneticPr fontId="1"/>
  </si>
  <si>
    <t>　PlcTask Inputsを開き、下記変数で右クリックを押す</t>
    <rPh sb="19" eb="21">
      <t>カキ</t>
    </rPh>
    <rPh sb="21" eb="23">
      <t>ヘンスウ</t>
    </rPh>
    <rPh sb="24" eb="25">
      <t>ミギ</t>
    </rPh>
    <rPh sb="30" eb="31">
      <t>オ</t>
    </rPh>
    <phoneticPr fontId="1"/>
  </si>
  <si>
    <t>⑯Change　Linkを選択</t>
    <rPh sb="13" eb="15">
      <t>センタク</t>
    </rPh>
    <phoneticPr fontId="1"/>
  </si>
  <si>
    <t>⑰それぞれに対応する変数を選択し、OKを押す</t>
    <rPh sb="6" eb="8">
      <t>タイオウ</t>
    </rPh>
    <rPh sb="10" eb="12">
      <t>ヘンスウ</t>
    </rPh>
    <rPh sb="13" eb="15">
      <t>センタク</t>
    </rPh>
    <rPh sb="20" eb="21">
      <t>オ</t>
    </rPh>
    <phoneticPr fontId="1"/>
  </si>
  <si>
    <t>⑱PlcTask outputsを開き、同様の手順で各変数と対応付けを行う。</t>
    <rPh sb="26" eb="29">
      <t>カクヘンスウ</t>
    </rPh>
    <rPh sb="30" eb="32">
      <t>タイオウ</t>
    </rPh>
    <rPh sb="32" eb="33">
      <t>ヅ</t>
    </rPh>
    <rPh sb="35" eb="36">
      <t>オコナ</t>
    </rPh>
    <phoneticPr fontId="1"/>
  </si>
  <si>
    <t>以上でサーボオンまでの状態遷移の設定が完了する。</t>
    <rPh sb="0" eb="2">
      <t>イジョウ</t>
    </rPh>
    <rPh sb="11" eb="13">
      <t>ジョウタイ</t>
    </rPh>
    <rPh sb="13" eb="15">
      <t>センイ</t>
    </rPh>
    <rPh sb="16" eb="18">
      <t>セッテイ</t>
    </rPh>
    <rPh sb="19" eb="21">
      <t>カンリョウ</t>
    </rPh>
    <phoneticPr fontId="1"/>
  </si>
  <si>
    <t>この後はアクティベート→RUNモードに移行すると自動的にサーボONになる。</t>
    <rPh sb="2" eb="3">
      <t>アト</t>
    </rPh>
    <rPh sb="19" eb="21">
      <t>イコウ</t>
    </rPh>
    <rPh sb="24" eb="27">
      <t>ジドウテキ</t>
    </rPh>
    <phoneticPr fontId="1"/>
  </si>
  <si>
    <t>TWINCATには機能ごとにライセンスが設けられている。</t>
    <rPh sb="9" eb="11">
      <t>キノウ</t>
    </rPh>
    <rPh sb="20" eb="21">
      <t>モウ</t>
    </rPh>
    <phoneticPr fontId="1"/>
  </si>
  <si>
    <t>・TE1400（MATLAB連携の開発環境用ライセンス）</t>
    <phoneticPr fontId="1"/>
  </si>
  <si>
    <t>・TC1220（MATLAB連携の実行環境用ライセンス）</t>
    <phoneticPr fontId="1"/>
  </si>
  <si>
    <t>①Solution Explorer（画面左側にあるツリー）でSYSTEM→Licenseをクリック</t>
    <rPh sb="19" eb="21">
      <t>ガメン</t>
    </rPh>
    <rPh sb="21" eb="23">
      <t>ヒダリガワ</t>
    </rPh>
    <phoneticPr fontId="1"/>
  </si>
  <si>
    <t>③ライセンスが表示されるので、</t>
    <rPh sb="7" eb="9">
      <t>ヒョウジ</t>
    </rPh>
    <phoneticPr fontId="1"/>
  </si>
  <si>
    <t>今回の制御で使うライセンスは下記２ライセンスがある。その選択方法とドングルの設定について説明する。</t>
    <rPh sb="0" eb="2">
      <t>コンカイ</t>
    </rPh>
    <rPh sb="3" eb="5">
      <t>セイギョ</t>
    </rPh>
    <rPh sb="6" eb="7">
      <t>ツカ</t>
    </rPh>
    <rPh sb="14" eb="16">
      <t>カキ</t>
    </rPh>
    <rPh sb="28" eb="30">
      <t>センタク</t>
    </rPh>
    <rPh sb="30" eb="32">
      <t>ホウホウ</t>
    </rPh>
    <rPh sb="38" eb="40">
      <t>セッテイ</t>
    </rPh>
    <rPh sb="44" eb="46">
      <t>セツメイ</t>
    </rPh>
    <phoneticPr fontId="1"/>
  </si>
  <si>
    <t>④タブOrder Informationを選択</t>
    <rPh sb="21" eb="23">
      <t>センタク</t>
    </rPh>
    <phoneticPr fontId="1"/>
  </si>
  <si>
    <t>⑤Addをクリック</t>
    <phoneticPr fontId="1"/>
  </si>
  <si>
    <t>⑥ウィンドウが立ち上がるので、Search USB Dongle on targetを選択</t>
    <rPh sb="7" eb="8">
      <t>タ</t>
    </rPh>
    <rPh sb="9" eb="10">
      <t>ア</t>
    </rPh>
    <rPh sb="43" eb="45">
      <t>センタク</t>
    </rPh>
    <phoneticPr fontId="1"/>
  </si>
  <si>
    <t>⑦ウィンドウが立ち上がるので、ドングルを選択しOK</t>
    <rPh sb="7" eb="8">
      <t>タ</t>
    </rPh>
    <rPh sb="9" eb="10">
      <t>ア</t>
    </rPh>
    <rPh sb="20" eb="22">
      <t>センタク</t>
    </rPh>
    <phoneticPr fontId="1"/>
  </si>
  <si>
    <t>以上でライセンスの設定が完了。</t>
    <rPh sb="0" eb="2">
      <t>イジョウ</t>
    </rPh>
    <rPh sb="9" eb="11">
      <t>セッテイ</t>
    </rPh>
    <rPh sb="12" eb="14">
      <t>カンリョウ</t>
    </rPh>
    <phoneticPr fontId="1"/>
  </si>
  <si>
    <t>インクリメンタルエンコーダ読取ユニットEL5101の設定</t>
    <rPh sb="13" eb="15">
      <t>ヨミトリ</t>
    </rPh>
    <rPh sb="26" eb="28">
      <t>セッテイ</t>
    </rPh>
    <phoneticPr fontId="1"/>
  </si>
  <si>
    <t>今回の用途では疑似アブソリュートエンコーダとして用いるために、</t>
    <rPh sb="0" eb="2">
      <t>コンカイ</t>
    </rPh>
    <rPh sb="3" eb="5">
      <t>ヨウト</t>
    </rPh>
    <rPh sb="7" eb="9">
      <t>ギジ</t>
    </rPh>
    <rPh sb="24" eb="25">
      <t>モチ</t>
    </rPh>
    <phoneticPr fontId="1"/>
  </si>
  <si>
    <t>Z層でカウントリセットを行っている。</t>
    <rPh sb="1" eb="2">
      <t>ソウ</t>
    </rPh>
    <rPh sb="12" eb="13">
      <t>オコナ</t>
    </rPh>
    <phoneticPr fontId="1"/>
  </si>
  <si>
    <t>その方法について説明する。</t>
    <rPh sb="2" eb="4">
      <t>ホウホウ</t>
    </rPh>
    <rPh sb="8" eb="10">
      <t>セツメイ</t>
    </rPh>
    <phoneticPr fontId="1"/>
  </si>
  <si>
    <t>　New→Projectで新しいプロジェクトファイルを作る</t>
    <rPh sb="13" eb="14">
      <t>アタラ</t>
    </rPh>
    <rPh sb="27" eb="28">
      <t>ツク</t>
    </rPh>
    <phoneticPr fontId="1"/>
  </si>
  <si>
    <t>　TwinCAT Projects → TwinCAT XAE Projectを選択</t>
    <rPh sb="40" eb="42">
      <t>センタク</t>
    </rPh>
    <phoneticPr fontId="1"/>
  </si>
  <si>
    <t>　保存フォルダを選び、ファイル名を付けてOKを押す</t>
    <rPh sb="1" eb="3">
      <t>ホゾン</t>
    </rPh>
    <rPh sb="8" eb="9">
      <t>エラ</t>
    </rPh>
    <rPh sb="15" eb="16">
      <t>メイ</t>
    </rPh>
    <rPh sb="17" eb="18">
      <t>ツ</t>
    </rPh>
    <rPh sb="23" eb="24">
      <t>オ</t>
    </rPh>
    <phoneticPr fontId="1"/>
  </si>
  <si>
    <t>３．TwinCATプロジェクトファイルの作成</t>
    <rPh sb="20" eb="22">
      <t>サクセイ</t>
    </rPh>
    <phoneticPr fontId="1"/>
  </si>
  <si>
    <t>１)プロジェクトファイルの作成</t>
    <rPh sb="13" eb="15">
      <t>サクセイ</t>
    </rPh>
    <phoneticPr fontId="1"/>
  </si>
  <si>
    <t>２．でTwinCAT（VS2017）を起動した後に、TwinCATのプロジェクトファイルを作成する必要がある。</t>
    <rPh sb="19" eb="21">
      <t>キドウ</t>
    </rPh>
    <rPh sb="23" eb="24">
      <t>ノチ</t>
    </rPh>
    <rPh sb="45" eb="47">
      <t>サクセイ</t>
    </rPh>
    <rPh sb="49" eb="51">
      <t>ヒツヨウ</t>
    </rPh>
    <phoneticPr fontId="1"/>
  </si>
  <si>
    <t>またTwinCATの日本語対応は微妙（文字化けで読めないことも）なので、英語での運用を推奨。</t>
    <rPh sb="10" eb="13">
      <t>ニホンゴ</t>
    </rPh>
    <rPh sb="13" eb="15">
      <t>タイオウ</t>
    </rPh>
    <rPh sb="16" eb="18">
      <t>ビミョウ</t>
    </rPh>
    <rPh sb="19" eb="21">
      <t>モジ</t>
    </rPh>
    <rPh sb="21" eb="22">
      <t>バ</t>
    </rPh>
    <rPh sb="24" eb="25">
      <t>ヨ</t>
    </rPh>
    <rPh sb="36" eb="38">
      <t>エイゴ</t>
    </rPh>
    <rPh sb="40" eb="42">
      <t>ウンヨウ</t>
    </rPh>
    <rPh sb="43" eb="45">
      <t>スイショウ</t>
    </rPh>
    <phoneticPr fontId="1"/>
  </si>
  <si>
    <t>プロジェクトファイルには、EtherCAT上の接続機器やMATLAB/Simulinkとの連係情報などが含まれている。</t>
    <rPh sb="21" eb="22">
      <t>ジョウ</t>
    </rPh>
    <rPh sb="23" eb="25">
      <t>セツゾク</t>
    </rPh>
    <rPh sb="25" eb="27">
      <t>キキ</t>
    </rPh>
    <rPh sb="45" eb="47">
      <t>レンケイ</t>
    </rPh>
    <rPh sb="47" eb="49">
      <t>ジョウホウ</t>
    </rPh>
    <rPh sb="52" eb="53">
      <t>フク</t>
    </rPh>
    <phoneticPr fontId="1"/>
  </si>
  <si>
    <t>２)プロジェクトファイルの作成</t>
    <rPh sb="13" eb="15">
      <t>サクセイ</t>
    </rPh>
    <phoneticPr fontId="1"/>
  </si>
  <si>
    <t>2回目以降は単純に読込を行えばよい。方法はNewの下のOpenから作成したSlnファイルを開けばよい。</t>
    <rPh sb="1" eb="3">
      <t>カイメ</t>
    </rPh>
    <rPh sb="3" eb="5">
      <t>イコウ</t>
    </rPh>
    <rPh sb="6" eb="8">
      <t>タンジュン</t>
    </rPh>
    <rPh sb="9" eb="11">
      <t>ヨミコミ</t>
    </rPh>
    <rPh sb="12" eb="13">
      <t>オコナ</t>
    </rPh>
    <rPh sb="18" eb="20">
      <t>ホウホウ</t>
    </rPh>
    <rPh sb="25" eb="26">
      <t>シタ</t>
    </rPh>
    <rPh sb="33" eb="35">
      <t>サクセイ</t>
    </rPh>
    <rPh sb="45" eb="46">
      <t>ヒラ</t>
    </rPh>
    <phoneticPr fontId="1"/>
  </si>
  <si>
    <t>４．IPCとの接続</t>
    <rPh sb="7" eb="9">
      <t>セツゾク</t>
    </rPh>
    <phoneticPr fontId="1"/>
  </si>
  <si>
    <t>５．ライセンスの設定</t>
    <rPh sb="8" eb="10">
      <t>セッテイ</t>
    </rPh>
    <phoneticPr fontId="1"/>
  </si>
  <si>
    <t>６．I/Oの読み込み（デバイスのスキャン）</t>
    <rPh sb="6" eb="7">
      <t>ヨ</t>
    </rPh>
    <rPh sb="8" eb="9">
      <t>コ</t>
    </rPh>
    <phoneticPr fontId="1"/>
  </si>
  <si>
    <t>７．オムロン製サーボアンプの設定</t>
    <rPh sb="6" eb="7">
      <t>セイ</t>
    </rPh>
    <rPh sb="14" eb="16">
      <t>セッテイ</t>
    </rPh>
    <phoneticPr fontId="1"/>
  </si>
  <si>
    <t>８．ベッコフ製I/Oの設定</t>
    <rPh sb="6" eb="7">
      <t>セイ</t>
    </rPh>
    <rPh sb="11" eb="13">
      <t>セッテイ</t>
    </rPh>
    <phoneticPr fontId="1"/>
  </si>
  <si>
    <t>９．サーボオンの設定</t>
    <rPh sb="8" eb="10">
      <t>セッテイ</t>
    </rPh>
    <phoneticPr fontId="1"/>
  </si>
  <si>
    <t>１０．Simulinkとの連携方法</t>
    <rPh sb="13" eb="15">
      <t>レンケイ</t>
    </rPh>
    <rPh sb="15" eb="17">
      <t>ホウホウ</t>
    </rPh>
    <phoneticPr fontId="1"/>
  </si>
  <si>
    <t>MATLAB/Simulinkの設定</t>
    <rPh sb="16" eb="18">
      <t>セッテイ</t>
    </rPh>
    <phoneticPr fontId="1"/>
  </si>
  <si>
    <t>４～９までの手順はプロジェクトファイル作成後の</t>
    <rPh sb="6" eb="8">
      <t>テジュン</t>
    </rPh>
    <rPh sb="19" eb="21">
      <t>サクセイ</t>
    </rPh>
    <rPh sb="21" eb="22">
      <t>ゴ</t>
    </rPh>
    <phoneticPr fontId="1"/>
  </si>
  <si>
    <t>初回のみ必要な手順で設定すれば2回目以降は不要。</t>
    <phoneticPr fontId="1"/>
  </si>
  <si>
    <t>TwinCATの設定</t>
    <rPh sb="8" eb="10">
      <t>セッテイ</t>
    </rPh>
    <phoneticPr fontId="1"/>
  </si>
  <si>
    <t>TwinCATとSimulinkの連携方法について説明する。</t>
    <rPh sb="17" eb="19">
      <t>レンケイ</t>
    </rPh>
    <rPh sb="19" eb="21">
      <t>ホウホウ</t>
    </rPh>
    <rPh sb="25" eb="27">
      <t>セツメイ</t>
    </rPh>
    <phoneticPr fontId="1"/>
  </si>
  <si>
    <t>１）Simulinkでビルドしたモデルの読み込みと関連付け</t>
    <rPh sb="20" eb="21">
      <t>ヨ</t>
    </rPh>
    <rPh sb="22" eb="23">
      <t>コ</t>
    </rPh>
    <rPh sb="25" eb="27">
      <t>カンレン</t>
    </rPh>
    <rPh sb="27" eb="28">
      <t>ヅ</t>
    </rPh>
    <phoneticPr fontId="1"/>
  </si>
  <si>
    <t>①SYSTEM＞TcCOM Objectsで右クリック</t>
    <rPh sb="22" eb="23">
      <t>ミギ</t>
    </rPh>
    <phoneticPr fontId="1"/>
  </si>
  <si>
    <t>　Add New Itemを選択</t>
    <rPh sb="14" eb="16">
      <t>センタク</t>
    </rPh>
    <phoneticPr fontId="1"/>
  </si>
  <si>
    <t>②下記ウィンドウがポップアップするので、</t>
    <rPh sb="1" eb="3">
      <t>カキ</t>
    </rPh>
    <phoneticPr fontId="1"/>
  </si>
  <si>
    <t>ここではSimulinkでモデルがビルドされている前提で説明する</t>
    <rPh sb="25" eb="27">
      <t>ゼンテイ</t>
    </rPh>
    <rPh sb="28" eb="30">
      <t>セツメイ</t>
    </rPh>
    <phoneticPr fontId="1"/>
  </si>
  <si>
    <t>Simulinkの設定方法はリンク先参照</t>
    <rPh sb="9" eb="11">
      <t>セッテイ</t>
    </rPh>
    <rPh sb="11" eb="13">
      <t>ホウホウ</t>
    </rPh>
    <rPh sb="17" eb="18">
      <t>サキ</t>
    </rPh>
    <rPh sb="18" eb="20">
      <t>サンショウ</t>
    </rPh>
    <phoneticPr fontId="1"/>
  </si>
  <si>
    <t>③OKを押す</t>
    <rPh sb="4" eb="5">
      <t>オ</t>
    </rPh>
    <phoneticPr fontId="1"/>
  </si>
  <si>
    <t>２）タスクの作成と関連付け</t>
    <rPh sb="6" eb="8">
      <t>サクセイ</t>
    </rPh>
    <rPh sb="9" eb="11">
      <t>カンレン</t>
    </rPh>
    <rPh sb="11" eb="12">
      <t>ヅ</t>
    </rPh>
    <phoneticPr fontId="1"/>
  </si>
  <si>
    <t>３）Simulinkでビルドしたモデルの再読み込み</t>
    <rPh sb="20" eb="22">
      <t>サイヨ</t>
    </rPh>
    <rPh sb="23" eb="24">
      <t>コ</t>
    </rPh>
    <phoneticPr fontId="1"/>
  </si>
  <si>
    <t>４）toFileブロックで出力する設定方法</t>
    <rPh sb="13" eb="15">
      <t>シュツリョク</t>
    </rPh>
    <rPh sb="17" eb="19">
      <t>セッテイ</t>
    </rPh>
    <rPh sb="19" eb="21">
      <t>ホウホウ</t>
    </rPh>
    <phoneticPr fontId="1"/>
  </si>
  <si>
    <t>④上記操作でSimulinkでビルドしたモデルが読み込まれ、下記のようにTcCOM Objects下に表示される。</t>
    <rPh sb="1" eb="3">
      <t>ジョウキ</t>
    </rPh>
    <rPh sb="3" eb="5">
      <t>ソウサ</t>
    </rPh>
    <rPh sb="24" eb="25">
      <t>ヨ</t>
    </rPh>
    <rPh sb="26" eb="27">
      <t>コ</t>
    </rPh>
    <rPh sb="30" eb="32">
      <t>カキ</t>
    </rPh>
    <rPh sb="49" eb="50">
      <t>シタ</t>
    </rPh>
    <rPh sb="51" eb="53">
      <t>ヒョウジ</t>
    </rPh>
    <phoneticPr fontId="1"/>
  </si>
  <si>
    <t>⑥設定したいブロック名（変数）を右クリック</t>
    <rPh sb="1" eb="3">
      <t>セッテイ</t>
    </rPh>
    <rPh sb="10" eb="11">
      <t>メイ</t>
    </rPh>
    <rPh sb="12" eb="14">
      <t>ヘンスウ</t>
    </rPh>
    <rPh sb="16" eb="17">
      <t>ミギ</t>
    </rPh>
    <phoneticPr fontId="1"/>
  </si>
  <si>
    <t>１）Simulinkでビルドしたモデルの読み込みとブロックの関連付け</t>
    <rPh sb="20" eb="21">
      <t>ヨ</t>
    </rPh>
    <rPh sb="22" eb="23">
      <t>コ</t>
    </rPh>
    <rPh sb="30" eb="32">
      <t>カンレン</t>
    </rPh>
    <rPh sb="32" eb="33">
      <t>ヅ</t>
    </rPh>
    <phoneticPr fontId="1"/>
  </si>
  <si>
    <t>⑦Chande Link…を選択</t>
    <rPh sb="14" eb="16">
      <t>センタク</t>
    </rPh>
    <phoneticPr fontId="1"/>
  </si>
  <si>
    <t>⑧ウィンドウがポップするので、対応する値を選択しOKを押す</t>
    <rPh sb="15" eb="17">
      <t>タイオウ</t>
    </rPh>
    <rPh sb="19" eb="20">
      <t>アタイ</t>
    </rPh>
    <rPh sb="21" eb="23">
      <t>センタク</t>
    </rPh>
    <rPh sb="27" eb="28">
      <t>オ</t>
    </rPh>
    <phoneticPr fontId="1"/>
  </si>
  <si>
    <t>　⑥～⑧を必要な変数の数繰り返す</t>
    <rPh sb="5" eb="7">
      <t>ヒツヨウ</t>
    </rPh>
    <rPh sb="8" eb="10">
      <t>ヘンスウ</t>
    </rPh>
    <rPh sb="11" eb="12">
      <t>カズ</t>
    </rPh>
    <rPh sb="12" eb="13">
      <t>ク</t>
    </rPh>
    <rPh sb="14" eb="15">
      <t>カエ</t>
    </rPh>
    <phoneticPr fontId="1"/>
  </si>
  <si>
    <t>エンコーダ値</t>
    <rPh sb="5" eb="6">
      <t>チ</t>
    </rPh>
    <phoneticPr fontId="1"/>
  </si>
  <si>
    <t>加速度センサX</t>
    <rPh sb="0" eb="3">
      <t>カソクド</t>
    </rPh>
    <phoneticPr fontId="1"/>
  </si>
  <si>
    <t>加速度センサZ</t>
    <rPh sb="0" eb="3">
      <t>カソクド</t>
    </rPh>
    <phoneticPr fontId="1"/>
  </si>
  <si>
    <t>ジャイロセンサ</t>
    <phoneticPr fontId="1"/>
  </si>
  <si>
    <t>対応サーボの「Position actual value」</t>
    <rPh sb="0" eb="2">
      <t>タイオウ</t>
    </rPh>
    <phoneticPr fontId="1"/>
  </si>
  <si>
    <t>EL3104の2番目の「Value」</t>
    <rPh sb="8" eb="10">
      <t>バンメ</t>
    </rPh>
    <phoneticPr fontId="1"/>
  </si>
  <si>
    <t>EL3104の1番目の「Value」</t>
    <rPh sb="8" eb="10">
      <t>バンメ</t>
    </rPh>
    <phoneticPr fontId="1"/>
  </si>
  <si>
    <t>EL3104の3番目の「Value」</t>
    <rPh sb="8" eb="10">
      <t>バンメ</t>
    </rPh>
    <phoneticPr fontId="1"/>
  </si>
  <si>
    <t>姿勢角エンコーダ</t>
    <rPh sb="0" eb="2">
      <t>シセイ</t>
    </rPh>
    <rPh sb="2" eb="3">
      <t>カク</t>
    </rPh>
    <phoneticPr fontId="1"/>
  </si>
  <si>
    <t>EL5101の「Counter value」</t>
    <phoneticPr fontId="1"/>
  </si>
  <si>
    <r>
      <t>⑨Simulinkの</t>
    </r>
    <r>
      <rPr>
        <b/>
        <sz val="11"/>
        <color theme="1"/>
        <rFont val="游ゴシック"/>
        <family val="3"/>
        <charset val="128"/>
        <scheme val="minor"/>
      </rPr>
      <t>「出力ブロック」</t>
    </r>
    <r>
      <rPr>
        <sz val="11"/>
        <color theme="1"/>
        <rFont val="游ゴシック"/>
        <family val="2"/>
        <scheme val="minor"/>
      </rPr>
      <t>と実機の値の関連付けを行うために、TcModuleOutputを展開する</t>
    </r>
    <rPh sb="11" eb="13">
      <t>シュツリョク</t>
    </rPh>
    <rPh sb="19" eb="21">
      <t>ジッキ</t>
    </rPh>
    <rPh sb="22" eb="23">
      <t>アタイ</t>
    </rPh>
    <rPh sb="24" eb="26">
      <t>カンレン</t>
    </rPh>
    <rPh sb="26" eb="27">
      <t>ヅ</t>
    </rPh>
    <rPh sb="29" eb="30">
      <t>オコナ</t>
    </rPh>
    <phoneticPr fontId="1"/>
  </si>
  <si>
    <r>
      <t>⑤Simulinkの</t>
    </r>
    <r>
      <rPr>
        <b/>
        <sz val="11"/>
        <color theme="1"/>
        <rFont val="游ゴシック"/>
        <family val="3"/>
        <charset val="128"/>
        <scheme val="minor"/>
      </rPr>
      <t>「入力ブロック」</t>
    </r>
    <r>
      <rPr>
        <sz val="11"/>
        <color theme="1"/>
        <rFont val="游ゴシック"/>
        <family val="2"/>
        <scheme val="minor"/>
      </rPr>
      <t>と実機の値の関連付けを行うために、TcModuleInputを展開する</t>
    </r>
    <rPh sb="11" eb="13">
      <t>ニュウリョク</t>
    </rPh>
    <rPh sb="19" eb="21">
      <t>ジッキ</t>
    </rPh>
    <rPh sb="22" eb="23">
      <t>アタイ</t>
    </rPh>
    <rPh sb="24" eb="26">
      <t>カンレン</t>
    </rPh>
    <rPh sb="26" eb="27">
      <t>ヅ</t>
    </rPh>
    <rPh sb="29" eb="30">
      <t>オコナ</t>
    </rPh>
    <phoneticPr fontId="1"/>
  </si>
  <si>
    <t>⑩入力の設定で行った⑥～⑧と同様の操作を繰り返す</t>
    <rPh sb="1" eb="3">
      <t>ニュウリョク</t>
    </rPh>
    <rPh sb="4" eb="6">
      <t>セッテイ</t>
    </rPh>
    <rPh sb="7" eb="8">
      <t>オコナ</t>
    </rPh>
    <rPh sb="14" eb="16">
      <t>ドウヨウ</t>
    </rPh>
    <rPh sb="17" eb="19">
      <t>ソウサ</t>
    </rPh>
    <rPh sb="20" eb="21">
      <t>ク</t>
    </rPh>
    <rPh sb="22" eb="23">
      <t>カエ</t>
    </rPh>
    <phoneticPr fontId="1"/>
  </si>
  <si>
    <t>トルク値</t>
    <rPh sb="3" eb="4">
      <t>チ</t>
    </rPh>
    <phoneticPr fontId="1"/>
  </si>
  <si>
    <t>対応サーボの「Target torque」</t>
    <rPh sb="0" eb="2">
      <t>タイオウ</t>
    </rPh>
    <phoneticPr fontId="1"/>
  </si>
  <si>
    <t>注意：これを忘れてRUNモードへ移行するとエラーが表示され動かない。</t>
    <rPh sb="0" eb="2">
      <t>チュウイ</t>
    </rPh>
    <rPh sb="6" eb="7">
      <t>ワス</t>
    </rPh>
    <rPh sb="16" eb="18">
      <t>イコウ</t>
    </rPh>
    <rPh sb="25" eb="27">
      <t>ヒョウジ</t>
    </rPh>
    <rPh sb="29" eb="30">
      <t>ウゴ</t>
    </rPh>
    <phoneticPr fontId="1"/>
  </si>
  <si>
    <t>　　　しかも、何のエラーか教えてくれない</t>
    <rPh sb="7" eb="8">
      <t>ナニ</t>
    </rPh>
    <rPh sb="13" eb="14">
      <t>オシ</t>
    </rPh>
    <phoneticPr fontId="1"/>
  </si>
  <si>
    <t>ここではSimulinkモデルのサイクリックな駆動周期（制御周期）の設定方法について説明する</t>
    <rPh sb="23" eb="25">
      <t>クドウ</t>
    </rPh>
    <rPh sb="25" eb="27">
      <t>シュウキ</t>
    </rPh>
    <rPh sb="28" eb="30">
      <t>セイギョ</t>
    </rPh>
    <rPh sb="30" eb="32">
      <t>シュウキ</t>
    </rPh>
    <rPh sb="34" eb="36">
      <t>セッテイ</t>
    </rPh>
    <rPh sb="36" eb="38">
      <t>ホウホウ</t>
    </rPh>
    <rPh sb="42" eb="44">
      <t>セツメイ</t>
    </rPh>
    <phoneticPr fontId="1"/>
  </si>
  <si>
    <t>①SYSTEM＞Tasksで右クリック</t>
    <rPh sb="14" eb="15">
      <t>ミギ</t>
    </rPh>
    <phoneticPr fontId="1"/>
  </si>
  <si>
    <t>②Add New Item…を選択</t>
    <rPh sb="15" eb="17">
      <t>センタク</t>
    </rPh>
    <phoneticPr fontId="1"/>
  </si>
  <si>
    <t>③下記ウィンドウがポップアップするので、名前を入力してOKを押す</t>
    <rPh sb="1" eb="3">
      <t>カキ</t>
    </rPh>
    <rPh sb="20" eb="22">
      <t>ナマエ</t>
    </rPh>
    <rPh sb="23" eb="25">
      <t>ニュウリョク</t>
    </rPh>
    <rPh sb="30" eb="31">
      <t>オ</t>
    </rPh>
    <phoneticPr fontId="1"/>
  </si>
  <si>
    <t>以上で、Simulinkでビルドしたモデルの読み込み、ブロックと実機の関連付けが完了する</t>
    <rPh sb="0" eb="2">
      <t>イジョウ</t>
    </rPh>
    <rPh sb="22" eb="23">
      <t>ヨ</t>
    </rPh>
    <rPh sb="24" eb="25">
      <t>コ</t>
    </rPh>
    <rPh sb="32" eb="34">
      <t>ジッキ</t>
    </rPh>
    <rPh sb="35" eb="37">
      <t>カンレン</t>
    </rPh>
    <rPh sb="37" eb="38">
      <t>ヅ</t>
    </rPh>
    <rPh sb="40" eb="42">
      <t>カンリョウ</t>
    </rPh>
    <phoneticPr fontId="1"/>
  </si>
  <si>
    <t>　　　新規でモデル読込する際に必要だが、忘れがちなので注意のこと。</t>
    <rPh sb="3" eb="5">
      <t>シンキ</t>
    </rPh>
    <rPh sb="9" eb="11">
      <t>ヨミコミ</t>
    </rPh>
    <rPh sb="13" eb="14">
      <t>サイ</t>
    </rPh>
    <rPh sb="15" eb="17">
      <t>ヒツヨウ</t>
    </rPh>
    <rPh sb="20" eb="21">
      <t>ワス</t>
    </rPh>
    <rPh sb="27" eb="29">
      <t>チュウイ</t>
    </rPh>
    <phoneticPr fontId="1"/>
  </si>
  <si>
    <t>　TcCOM Objects＞読み込んだモデルを選択</t>
    <rPh sb="15" eb="16">
      <t>ヨ</t>
    </rPh>
    <rPh sb="17" eb="18">
      <t>コ</t>
    </rPh>
    <rPh sb="24" eb="26">
      <t>センタク</t>
    </rPh>
    <phoneticPr fontId="1"/>
  </si>
  <si>
    <t>④下記のようにTasks以下に設定したタスク名が表示される</t>
    <rPh sb="1" eb="3">
      <t>カキ</t>
    </rPh>
    <rPh sb="12" eb="14">
      <t>イカ</t>
    </rPh>
    <rPh sb="15" eb="17">
      <t>セッテイ</t>
    </rPh>
    <rPh sb="22" eb="23">
      <t>メイ</t>
    </rPh>
    <rPh sb="24" eb="26">
      <t>ヒョウジ</t>
    </rPh>
    <phoneticPr fontId="1"/>
  </si>
  <si>
    <t>⑤設定したタスク名を選択</t>
    <rPh sb="1" eb="3">
      <t>セッテイ</t>
    </rPh>
    <rPh sb="8" eb="9">
      <t>メイ</t>
    </rPh>
    <rPh sb="10" eb="12">
      <t>センタク</t>
    </rPh>
    <phoneticPr fontId="1"/>
  </si>
  <si>
    <t>⑥Cycle ticksの値を所望の制御周期になるように動かす</t>
    <rPh sb="13" eb="14">
      <t>アタイ</t>
    </rPh>
    <rPh sb="15" eb="17">
      <t>ショモウ</t>
    </rPh>
    <rPh sb="18" eb="20">
      <t>セイギョ</t>
    </rPh>
    <rPh sb="20" eb="22">
      <t>シュウキ</t>
    </rPh>
    <rPh sb="28" eb="29">
      <t>ウゴ</t>
    </rPh>
    <phoneticPr fontId="1"/>
  </si>
  <si>
    <t>①SYSTEM＞Real-timeを選択</t>
    <rPh sb="18" eb="20">
      <t>センタク</t>
    </rPh>
    <phoneticPr fontId="1"/>
  </si>
  <si>
    <t>②Base Timeの値を変更</t>
    <rPh sb="11" eb="12">
      <t>アタイ</t>
    </rPh>
    <rPh sb="13" eb="15">
      <t>ヘンコウ</t>
    </rPh>
    <phoneticPr fontId="1"/>
  </si>
  <si>
    <t>ここで各タスクとコアの割り当てなどもできる</t>
    <rPh sb="3" eb="4">
      <t>カク</t>
    </rPh>
    <rPh sb="11" eb="12">
      <t>ワ</t>
    </rPh>
    <rPh sb="13" eb="14">
      <t>ア</t>
    </rPh>
    <phoneticPr fontId="1"/>
  </si>
  <si>
    <t>⑦１０．１）で読み込んだモデルのタスク設定を行うために、</t>
    <rPh sb="7" eb="8">
      <t>ヨ</t>
    </rPh>
    <rPh sb="9" eb="10">
      <t>コ</t>
    </rPh>
    <rPh sb="19" eb="21">
      <t>セッテイ</t>
    </rPh>
    <rPh sb="22" eb="23">
      <t>オコナ</t>
    </rPh>
    <phoneticPr fontId="1"/>
  </si>
  <si>
    <t>⑧右側に下記が表示されるので、Contextタブを選択</t>
    <rPh sb="1" eb="3">
      <t>ミギガワ</t>
    </rPh>
    <rPh sb="4" eb="6">
      <t>カキ</t>
    </rPh>
    <rPh sb="7" eb="9">
      <t>ヒョウジ</t>
    </rPh>
    <rPh sb="25" eb="27">
      <t>センタク</t>
    </rPh>
    <phoneticPr fontId="1"/>
  </si>
  <si>
    <t>⑨下記が表示されるので、Taskから①～⑥で設定したTaskを選択</t>
    <rPh sb="1" eb="3">
      <t>カキ</t>
    </rPh>
    <rPh sb="4" eb="6">
      <t>ヒョウジ</t>
    </rPh>
    <rPh sb="22" eb="24">
      <t>セッテイ</t>
    </rPh>
    <rPh sb="31" eb="33">
      <t>センタク</t>
    </rPh>
    <phoneticPr fontId="1"/>
  </si>
  <si>
    <t>Simulinkでモデルを小規模でも変更すると、TwinCATとの関連付けを再度する必要がある。</t>
    <rPh sb="13" eb="16">
      <t>ショウキボ</t>
    </rPh>
    <rPh sb="18" eb="20">
      <t>ヘンコウ</t>
    </rPh>
    <rPh sb="33" eb="35">
      <t>カンレン</t>
    </rPh>
    <rPh sb="35" eb="36">
      <t>ヅ</t>
    </rPh>
    <rPh sb="38" eb="40">
      <t>サイド</t>
    </rPh>
    <rPh sb="42" eb="44">
      <t>ヒツヨウ</t>
    </rPh>
    <phoneticPr fontId="1"/>
  </si>
  <si>
    <t>①SYSTEM＞TcCOM Objects＞更新したいモデルで右クリック</t>
    <rPh sb="22" eb="24">
      <t>コウシン</t>
    </rPh>
    <rPh sb="31" eb="32">
      <t>ミギ</t>
    </rPh>
    <phoneticPr fontId="1"/>
  </si>
  <si>
    <t>②TMI/TMC Fileを選択</t>
    <rPh sb="14" eb="16">
      <t>センタク</t>
    </rPh>
    <phoneticPr fontId="1"/>
  </si>
  <si>
    <t>③Reload TMI/TMC File...を選択</t>
    <rPh sb="24" eb="26">
      <t>センタク</t>
    </rPh>
    <phoneticPr fontId="1"/>
  </si>
  <si>
    <t>④下記ウィンドウがポップアップするので、対応するファイルを選択し開く</t>
    <rPh sb="1" eb="3">
      <t>カキ</t>
    </rPh>
    <rPh sb="20" eb="22">
      <t>タイオウ</t>
    </rPh>
    <rPh sb="29" eb="31">
      <t>センタク</t>
    </rPh>
    <rPh sb="32" eb="33">
      <t>ヒラ</t>
    </rPh>
    <phoneticPr fontId="1"/>
  </si>
  <si>
    <t>以上で一通りの設定が完了</t>
    <rPh sb="0" eb="2">
      <t>イジョウ</t>
    </rPh>
    <rPh sb="3" eb="5">
      <t>ヒトトオ</t>
    </rPh>
    <rPh sb="7" eb="9">
      <t>セッテイ</t>
    </rPh>
    <rPh sb="10" eb="12">
      <t>カンリョウ</t>
    </rPh>
    <phoneticPr fontId="1"/>
  </si>
  <si>
    <t>TIPS、その他エラー対応</t>
    <rPh sb="7" eb="8">
      <t>タ</t>
    </rPh>
    <rPh sb="11" eb="13">
      <t>タイオウ</t>
    </rPh>
    <phoneticPr fontId="1"/>
  </si>
  <si>
    <t>５．制御周期の分解能の変更、コアの割り当て</t>
    <rPh sb="2" eb="4">
      <t>セイギョ</t>
    </rPh>
    <rPh sb="4" eb="6">
      <t>シュウキ</t>
    </rPh>
    <rPh sb="7" eb="10">
      <t>ブンカイノウ</t>
    </rPh>
    <rPh sb="11" eb="13">
      <t>ヘンコウ</t>
    </rPh>
    <rPh sb="17" eb="18">
      <t>ワ</t>
    </rPh>
    <rPh sb="19" eb="20">
      <t>ア</t>
    </rPh>
    <phoneticPr fontId="1"/>
  </si>
  <si>
    <t>TwinCAT運用上の小ネタやエラー時の対応方法などを記載</t>
    <rPh sb="7" eb="9">
      <t>ウンヨウ</t>
    </rPh>
    <rPh sb="9" eb="10">
      <t>ジョウ</t>
    </rPh>
    <rPh sb="11" eb="12">
      <t>コ</t>
    </rPh>
    <rPh sb="18" eb="19">
      <t>ジ</t>
    </rPh>
    <rPh sb="20" eb="22">
      <t>タイオウ</t>
    </rPh>
    <rPh sb="22" eb="24">
      <t>ホウホウ</t>
    </rPh>
    <rPh sb="27" eb="29">
      <t>キサイ</t>
    </rPh>
    <phoneticPr fontId="1"/>
  </si>
  <si>
    <t>徐々に拡充予定。</t>
    <rPh sb="0" eb="2">
      <t>ジョジョ</t>
    </rPh>
    <rPh sb="3" eb="5">
      <t>カクジュウ</t>
    </rPh>
    <rPh sb="5" eb="7">
      <t>ヨテイ</t>
    </rPh>
    <phoneticPr fontId="1"/>
  </si>
  <si>
    <t>MATLAB設定</t>
    <rPh sb="6" eb="8">
      <t>セッテイ</t>
    </rPh>
    <phoneticPr fontId="1"/>
  </si>
  <si>
    <t>１．MATLABをTwinCAT向けに設定</t>
    <rPh sb="16" eb="17">
      <t>ム</t>
    </rPh>
    <rPh sb="19" eb="21">
      <t>セッテイ</t>
    </rPh>
    <phoneticPr fontId="1"/>
  </si>
  <si>
    <t>初回起動時はBeckhoffのTE1400 TC Target for MatlabのP11～13に沿って設定</t>
    <rPh sb="0" eb="2">
      <t>ショカイ</t>
    </rPh>
    <rPh sb="2" eb="4">
      <t>キドウ</t>
    </rPh>
    <rPh sb="4" eb="5">
      <t>ジ</t>
    </rPh>
    <rPh sb="50" eb="51">
      <t>ソ</t>
    </rPh>
    <rPh sb="53" eb="55">
      <t>セッテイ</t>
    </rPh>
    <phoneticPr fontId="1"/>
  </si>
  <si>
    <t xml:space="preserve">２． 開発環境にライセンスを設定 </t>
    <rPh sb="3" eb="5">
      <t>カイハツ</t>
    </rPh>
    <rPh sb="5" eb="7">
      <t>カンキョウ</t>
    </rPh>
    <rPh sb="14" eb="16">
      <t>セッテイ</t>
    </rPh>
    <phoneticPr fontId="1"/>
  </si>
  <si>
    <t>初回起動時はBeckhoffのTE1400 TC Target for MatlabのP15～19に沿って設定</t>
    <rPh sb="0" eb="2">
      <t>ショカイ</t>
    </rPh>
    <rPh sb="2" eb="4">
      <t>キドウ</t>
    </rPh>
    <rPh sb="4" eb="5">
      <t>ジ</t>
    </rPh>
    <rPh sb="50" eb="51">
      <t>ソ</t>
    </rPh>
    <rPh sb="53" eb="55">
      <t>セッテイ</t>
    </rPh>
    <phoneticPr fontId="1"/>
  </si>
  <si>
    <t>実行環境（ターゲット）側にTC1220</t>
    <rPh sb="0" eb="2">
      <t>ジッコウ</t>
    </rPh>
    <rPh sb="2" eb="4">
      <t>カンキョウ</t>
    </rPh>
    <phoneticPr fontId="1"/>
  </si>
  <si>
    <t>開発環境（ローカル）側にTE1400を設定</t>
    <rPh sb="0" eb="2">
      <t>カイハツ</t>
    </rPh>
    <rPh sb="2" eb="4">
      <t>カンキョウ</t>
    </rPh>
    <rPh sb="19" eb="21">
      <t>セッテイ</t>
    </rPh>
    <phoneticPr fontId="1"/>
  </si>
  <si>
    <t>３．Simulinkの設定</t>
    <rPh sb="11" eb="13">
      <t>セッテイ</t>
    </rPh>
    <phoneticPr fontId="1"/>
  </si>
  <si>
    <t>TwinCAT連携で必要な個所に絞った説明とし、Simulinkモデルの立ち上げ、作成方法は割愛。</t>
    <rPh sb="7" eb="9">
      <t>レンケイ</t>
    </rPh>
    <rPh sb="10" eb="12">
      <t>ヒツヨウ</t>
    </rPh>
    <rPh sb="13" eb="15">
      <t>カショ</t>
    </rPh>
    <rPh sb="16" eb="17">
      <t>シボ</t>
    </rPh>
    <rPh sb="19" eb="21">
      <t>セツメイ</t>
    </rPh>
    <rPh sb="36" eb="37">
      <t>タ</t>
    </rPh>
    <rPh sb="38" eb="39">
      <t>ア</t>
    </rPh>
    <rPh sb="41" eb="43">
      <t>サクセイ</t>
    </rPh>
    <rPh sb="43" eb="45">
      <t>ホウホウ</t>
    </rPh>
    <rPh sb="46" eb="48">
      <t>カツアイ</t>
    </rPh>
    <phoneticPr fontId="1"/>
  </si>
  <si>
    <t>①</t>
    <phoneticPr fontId="1"/>
  </si>
  <si>
    <t>②</t>
    <phoneticPr fontId="1"/>
  </si>
  <si>
    <t>③</t>
    <phoneticPr fontId="1"/>
  </si>
  <si>
    <t>１１．RUNモードへの移行</t>
    <rPh sb="11" eb="13">
      <t>イコウ</t>
    </rPh>
    <phoneticPr fontId="1"/>
  </si>
  <si>
    <t>１１．RUNモードの起動</t>
    <rPh sb="10" eb="12">
      <t>キドウ</t>
    </rPh>
    <phoneticPr fontId="1"/>
  </si>
  <si>
    <t>注意：４．～１０．までの操作はConfigモードで実施のこと</t>
    <rPh sb="0" eb="2">
      <t>チュウイ</t>
    </rPh>
    <rPh sb="12" eb="14">
      <t>ソウサ</t>
    </rPh>
    <rPh sb="25" eb="27">
      <t>ジッシ</t>
    </rPh>
    <phoneticPr fontId="1"/>
  </si>
  <si>
    <t>その他の確認方法</t>
    <rPh sb="2" eb="3">
      <t>タ</t>
    </rPh>
    <rPh sb="4" eb="6">
      <t>カクニン</t>
    </rPh>
    <rPh sb="6" eb="8">
      <t>ホウホウ</t>
    </rPh>
    <phoneticPr fontId="1"/>
  </si>
  <si>
    <t>ウィンドウ下側の四角記号が青色のこと</t>
    <rPh sb="5" eb="7">
      <t>シタガワ</t>
    </rPh>
    <rPh sb="8" eb="10">
      <t>シカク</t>
    </rPh>
    <rPh sb="10" eb="12">
      <t>キゴウ</t>
    </rPh>
    <rPh sb="13" eb="15">
      <t>アオイロ</t>
    </rPh>
    <phoneticPr fontId="1"/>
  </si>
  <si>
    <t>TwinCATは設定用のConfigモードと実行用のRUNモードで動作が明確に区別されている。</t>
    <rPh sb="8" eb="10">
      <t>セッテイ</t>
    </rPh>
    <rPh sb="10" eb="11">
      <t>ヨウ</t>
    </rPh>
    <rPh sb="22" eb="24">
      <t>ジッコウ</t>
    </rPh>
    <rPh sb="24" eb="25">
      <t>ヨウ</t>
    </rPh>
    <rPh sb="33" eb="35">
      <t>ドウサ</t>
    </rPh>
    <rPh sb="36" eb="38">
      <t>メイカク</t>
    </rPh>
    <rPh sb="39" eb="41">
      <t>クベツ</t>
    </rPh>
    <phoneticPr fontId="1"/>
  </si>
  <si>
    <t>ここまではConfigモードでの操作説明をしてきたが、実行するためにはRUNモードに移行する必要がある。</t>
    <rPh sb="27" eb="29">
      <t>ジッコウ</t>
    </rPh>
    <rPh sb="42" eb="44">
      <t>イコウ</t>
    </rPh>
    <rPh sb="46" eb="48">
      <t>ヒツヨウ</t>
    </rPh>
    <phoneticPr fontId="1"/>
  </si>
  <si>
    <t>１０．までの設定を終えたら、</t>
    <phoneticPr fontId="1"/>
  </si>
  <si>
    <t>①Activate Configrationの実行</t>
    <rPh sb="23" eb="25">
      <t>ジッコウ</t>
    </rPh>
    <phoneticPr fontId="1"/>
  </si>
  <si>
    <t>その設定を有効にしながらRUNモードに移行するために、Activate Configurationを行う。</t>
    <rPh sb="2" eb="4">
      <t>セッテイ</t>
    </rPh>
    <rPh sb="5" eb="7">
      <t>ユウコウ</t>
    </rPh>
    <rPh sb="19" eb="21">
      <t>イコウ</t>
    </rPh>
    <phoneticPr fontId="1"/>
  </si>
  <si>
    <t>②RUNモードが起動するまで待つ</t>
    <rPh sb="8" eb="10">
      <t>キドウ</t>
    </rPh>
    <rPh sb="14" eb="15">
      <t>マ</t>
    </rPh>
    <phoneticPr fontId="1"/>
  </si>
  <si>
    <t>ウィンドウ上部のRUNモードのボタンが枠で囲まれていること</t>
    <rPh sb="5" eb="7">
      <t>ジョウブ</t>
    </rPh>
    <rPh sb="19" eb="20">
      <t>ワク</t>
    </rPh>
    <rPh sb="21" eb="22">
      <t>カコ</t>
    </rPh>
    <phoneticPr fontId="1"/>
  </si>
  <si>
    <t>ウィンドウ下部のマークが緑になっていることを確認。</t>
    <rPh sb="5" eb="7">
      <t>カブ</t>
    </rPh>
    <rPh sb="12" eb="13">
      <t>ミドリ</t>
    </rPh>
    <rPh sb="22" eb="24">
      <t>カクニン</t>
    </rPh>
    <phoneticPr fontId="1"/>
  </si>
  <si>
    <t>以上でRUNモードへ移行し、これでSimulinkでターゲットとの接続ができる。</t>
    <rPh sb="0" eb="2">
      <t>イジョウ</t>
    </rPh>
    <rPh sb="10" eb="12">
      <t>イコウ</t>
    </rPh>
    <phoneticPr fontId="1"/>
  </si>
  <si>
    <t>戻る</t>
    <rPh sb="0" eb="1">
      <t>モド</t>
    </rPh>
    <phoneticPr fontId="1"/>
  </si>
  <si>
    <t>詳細はリンク先「１１．RUNモードへの移行」</t>
    <rPh sb="0" eb="2">
      <t>ショウサイ</t>
    </rPh>
    <rPh sb="6" eb="7">
      <t>サキ</t>
    </rPh>
    <phoneticPr fontId="1"/>
  </si>
  <si>
    <t>注意：これを押すと機械が動き始めるので、安全確認のこと！</t>
    <rPh sb="0" eb="2">
      <t>チュウイ</t>
    </rPh>
    <rPh sb="6" eb="7">
      <t>オ</t>
    </rPh>
    <rPh sb="9" eb="11">
      <t>キカイ</t>
    </rPh>
    <rPh sb="12" eb="13">
      <t>ウゴ</t>
    </rPh>
    <rPh sb="14" eb="15">
      <t>ハジ</t>
    </rPh>
    <rPh sb="20" eb="22">
      <t>アンゼン</t>
    </rPh>
    <rPh sb="22" eb="24">
      <t>カクニン</t>
    </rPh>
    <phoneticPr fontId="1"/>
  </si>
  <si>
    <t>４．Simulinkモデル（プログラム）の実行</t>
    <rPh sb="21" eb="23">
      <t>ジッコウ</t>
    </rPh>
    <phoneticPr fontId="1"/>
  </si>
  <si>
    <t>４．Simulinkモデル（プログラム）の実行</t>
    <phoneticPr fontId="1"/>
  </si>
  <si>
    <t>５．Simulinkモデル（プログラム）の終了</t>
    <rPh sb="21" eb="23">
      <t>シュウリョウ</t>
    </rPh>
    <phoneticPr fontId="1"/>
  </si>
  <si>
    <t>（その他）Simulinkモデルの入出力ブロック</t>
  </si>
  <si>
    <t>（その他）Simulinkモデルの入出力ブロック</t>
    <rPh sb="3" eb="4">
      <t>ホカ</t>
    </rPh>
    <rPh sb="17" eb="20">
      <t>ニュウシュツリョク</t>
    </rPh>
    <phoneticPr fontId="1"/>
  </si>
  <si>
    <t>TwinCAT用ブロック</t>
    <rPh sb="7" eb="8">
      <t>ヨウ</t>
    </rPh>
    <phoneticPr fontId="1"/>
  </si>
  <si>
    <t>in out ブロック</t>
    <phoneticPr fontId="1"/>
  </si>
  <si>
    <t>TwinCATと連携するには、TwinCATの入出力ブロックを用いる。もしくはSimulinkのin、outブロックを用いる。</t>
    <rPh sb="8" eb="10">
      <t>レンケイ</t>
    </rPh>
    <rPh sb="23" eb="26">
      <t>ニュウシュツリョク</t>
    </rPh>
    <rPh sb="31" eb="32">
      <t>モチ</t>
    </rPh>
    <rPh sb="59" eb="60">
      <t>モチ</t>
    </rPh>
    <phoneticPr fontId="1"/>
  </si>
  <si>
    <t>ここではTwinCATの入出力ブロックを用いた設定について説明する。</t>
    <rPh sb="12" eb="15">
      <t>ニュウシュツリョク</t>
    </rPh>
    <rPh sb="20" eb="21">
      <t>モチ</t>
    </rPh>
    <rPh sb="23" eb="25">
      <t>セッテイ</t>
    </rPh>
    <rPh sb="29" eb="31">
      <t>セツメイ</t>
    </rPh>
    <phoneticPr fontId="1"/>
  </si>
  <si>
    <t>①ブロックを呼び出すために、Simulinkライブラリブラウザーを開き、</t>
    <rPh sb="6" eb="7">
      <t>ヨ</t>
    </rPh>
    <rPh sb="8" eb="9">
      <t>ダ</t>
    </rPh>
    <rPh sb="33" eb="34">
      <t>ヒラ</t>
    </rPh>
    <phoneticPr fontId="1"/>
  </si>
  <si>
    <t>　Beckhoff　TwinCAT Targetを選択</t>
    <rPh sb="25" eb="27">
      <t>センタク</t>
    </rPh>
    <phoneticPr fontId="1"/>
  </si>
  <si>
    <t>②入力か出力用のブロックを選択</t>
    <rPh sb="1" eb="3">
      <t>ニュウリョク</t>
    </rPh>
    <rPh sb="4" eb="6">
      <t>シュツリョク</t>
    </rPh>
    <rPh sb="6" eb="7">
      <t>ヨウ</t>
    </rPh>
    <rPh sb="13" eb="15">
      <t>センタク</t>
    </rPh>
    <phoneticPr fontId="1"/>
  </si>
  <si>
    <t>③任意の位置にブロックを配置し、ダブルクリックで設定を開く</t>
    <rPh sb="1" eb="3">
      <t>ニンイ</t>
    </rPh>
    <rPh sb="4" eb="6">
      <t>イチ</t>
    </rPh>
    <rPh sb="12" eb="14">
      <t>ハイチ</t>
    </rPh>
    <rPh sb="24" eb="26">
      <t>セッテイ</t>
    </rPh>
    <rPh sb="27" eb="28">
      <t>ヒラ</t>
    </rPh>
    <phoneticPr fontId="1"/>
  </si>
  <si>
    <t>④そのブロックが入出力するEtherCATのデータ型に沿って、データ型を設定する</t>
    <rPh sb="8" eb="11">
      <t>ニュウシュツリョク</t>
    </rPh>
    <rPh sb="25" eb="26">
      <t>カタ</t>
    </rPh>
    <rPh sb="27" eb="28">
      <t>ソ</t>
    </rPh>
    <rPh sb="34" eb="35">
      <t>ガタ</t>
    </rPh>
    <rPh sb="36" eb="38">
      <t>セッテイ</t>
    </rPh>
    <phoneticPr fontId="1"/>
  </si>
  <si>
    <t>１．EtherCAT設定ファイルの準備</t>
    <rPh sb="10" eb="12">
      <t>セッテイ</t>
    </rPh>
    <rPh sb="17" eb="19">
      <t>ジュンビ</t>
    </rPh>
    <phoneticPr fontId="1"/>
  </si>
  <si>
    <t>６．ネットワークアダプタの設定</t>
    <rPh sb="13" eb="15">
      <t>セッテイ</t>
    </rPh>
    <phoneticPr fontId="1"/>
  </si>
  <si>
    <t>2022/4/12時点ではBeckhoff IPCは同社のレンタル品を用いている。</t>
    <rPh sb="9" eb="11">
      <t>ジテン</t>
    </rPh>
    <rPh sb="26" eb="28">
      <t>ドウシャ</t>
    </rPh>
    <rPh sb="33" eb="34">
      <t>ヒン</t>
    </rPh>
    <rPh sb="35" eb="36">
      <t>モチ</t>
    </rPh>
    <phoneticPr fontId="1"/>
  </si>
  <si>
    <t>そのレンタル機での接続設定では、ネットワークアダプタの設定を下記の通り行うこと。</t>
    <rPh sb="6" eb="7">
      <t>キ</t>
    </rPh>
    <rPh sb="9" eb="11">
      <t>セツゾク</t>
    </rPh>
    <rPh sb="11" eb="13">
      <t>セッテイ</t>
    </rPh>
    <rPh sb="27" eb="29">
      <t>セッテイ</t>
    </rPh>
    <rPh sb="30" eb="32">
      <t>カキ</t>
    </rPh>
    <rPh sb="33" eb="34">
      <t>トオ</t>
    </rPh>
    <rPh sb="35" eb="36">
      <t>オコナ</t>
    </rPh>
    <phoneticPr fontId="1"/>
  </si>
  <si>
    <t>２．TwinCATで実行しようとした際に下記エラーがでた場合の対応</t>
    <rPh sb="10" eb="12">
      <t>ジッコウ</t>
    </rPh>
    <rPh sb="18" eb="19">
      <t>サイ</t>
    </rPh>
    <rPh sb="20" eb="22">
      <t>カキ</t>
    </rPh>
    <rPh sb="28" eb="30">
      <t>バアイ</t>
    </rPh>
    <rPh sb="31" eb="33">
      <t>タイオウ</t>
    </rPh>
    <phoneticPr fontId="1"/>
  </si>
  <si>
    <t>７．TwinCAT OEM認証ファイル（Certificate）の作成</t>
    <rPh sb="33" eb="35">
      <t>サクセイ</t>
    </rPh>
    <phoneticPr fontId="1"/>
  </si>
  <si>
    <t>全　1頁中</t>
    <rPh sb="0" eb="1">
      <t>ゼン</t>
    </rPh>
    <rPh sb="3" eb="4">
      <t>ページ</t>
    </rPh>
    <rPh sb="4" eb="5">
      <t>チュウ</t>
    </rPh>
    <phoneticPr fontId="8"/>
  </si>
  <si>
    <t>*****</t>
    <phoneticPr fontId="1"/>
  </si>
  <si>
    <t>⑥リモートルートの追加</t>
    <rPh sb="9" eb="11">
      <t>ツイカ</t>
    </rPh>
    <phoneticPr fontId="1"/>
  </si>
  <si>
    <t>初期パスワード：1</t>
    <rPh sb="0" eb="2">
      <t>ショキ</t>
    </rPh>
    <phoneticPr fontId="1"/>
  </si>
  <si>
    <t>⑦Connectedに「x」がついていることを確認</t>
    <rPh sb="23" eb="25">
      <t>カクニン</t>
    </rPh>
    <phoneticPr fontId="1"/>
  </si>
  <si>
    <t>⑧右下のCloseを押して閉じる。</t>
    <rPh sb="1" eb="3">
      <t>ミギシタ</t>
    </rPh>
    <rPh sb="10" eb="11">
      <t>オ</t>
    </rPh>
    <rPh sb="13" eb="14">
      <t>ト</t>
    </rPh>
    <phoneticPr fontId="1"/>
  </si>
  <si>
    <t>ターゲットは＜ローカル＞</t>
    <phoneticPr fontId="1"/>
  </si>
  <si>
    <t>ターゲットは開発環境（＜ローカル＞ではない）</t>
    <rPh sb="6" eb="8">
      <t>カイハツ</t>
    </rPh>
    <rPh sb="8" eb="10">
      <t>カンキョウ</t>
    </rPh>
    <phoneticPr fontId="1"/>
  </si>
  <si>
    <t>　（コンパイルするため、ドングルが無効のようなエラーを吐くときはドングルを無効化する）</t>
    <rPh sb="17" eb="19">
      <t>ムコウ</t>
    </rPh>
    <rPh sb="27" eb="28">
      <t>ハ</t>
    </rPh>
    <rPh sb="37" eb="39">
      <t>ムコウ</t>
    </rPh>
    <rPh sb="39" eb="40">
      <t>カ</t>
    </rPh>
    <phoneticPr fontId="1"/>
  </si>
  <si>
    <t>以下のエラーが発生した場合の対処</t>
    <rPh sb="0" eb="2">
      <t>イカ</t>
    </rPh>
    <rPh sb="7" eb="9">
      <t>ハッセイ</t>
    </rPh>
    <rPh sb="11" eb="13">
      <t>バアイ</t>
    </rPh>
    <rPh sb="14" eb="16">
      <t>タイショ</t>
    </rPh>
    <phoneticPr fontId="1"/>
  </si>
  <si>
    <t>TwinCAT 3-C++Training_JP_TcCertificate.pdf</t>
  </si>
  <si>
    <t>上のファイルの7ページ目を実行する</t>
    <rPh sb="0" eb="1">
      <t>ウエ</t>
    </rPh>
    <rPh sb="11" eb="12">
      <t>メ</t>
    </rPh>
    <rPh sb="13" eb="15">
      <t>ジッコウ</t>
    </rPh>
    <phoneticPr fontId="1"/>
  </si>
  <si>
    <t>８. TwinCAT テストモード設定</t>
    <rPh sb="17" eb="19">
      <t>セッテイ</t>
    </rPh>
    <phoneticPr fontId="1"/>
  </si>
  <si>
    <t>８．TwinCATのテストモード設定</t>
    <rPh sb="16" eb="18">
      <t>セッテイ</t>
    </rPh>
    <phoneticPr fontId="1"/>
  </si>
  <si>
    <t>現状のIPアドレス設定</t>
    <rPh sb="0" eb="2">
      <t>ゲンジョウ</t>
    </rPh>
    <rPh sb="9" eb="11">
      <t>セッテイ</t>
    </rPh>
    <phoneticPr fontId="1"/>
  </si>
  <si>
    <t>慶應大学</t>
    <rPh sb="0" eb="2">
      <t>ケイオウ</t>
    </rPh>
    <rPh sb="2" eb="4">
      <t>ダイガク</t>
    </rPh>
    <phoneticPr fontId="1"/>
  </si>
  <si>
    <t>TICO</t>
    <phoneticPr fontId="1"/>
  </si>
  <si>
    <t>133.222.148.68</t>
    <phoneticPr fontId="1"/>
  </si>
  <si>
    <t>133.222.148.65</t>
    <phoneticPr fontId="1"/>
  </si>
  <si>
    <t>6711 or 4663</t>
    <phoneticPr fontId="1"/>
  </si>
  <si>
    <t>　　　オムロン製サーボアンプの場合は、1000と設定した場合定格トルク100％まで出力可（1000分率表記）</t>
    <rPh sb="7" eb="8">
      <t>セイ</t>
    </rPh>
    <rPh sb="15" eb="17">
      <t>バアイ</t>
    </rPh>
    <rPh sb="24" eb="26">
      <t>セッテイ</t>
    </rPh>
    <rPh sb="28" eb="30">
      <t>バアイ</t>
    </rPh>
    <rPh sb="30" eb="32">
      <t>テイカク</t>
    </rPh>
    <rPh sb="41" eb="43">
      <t>シュツリョク</t>
    </rPh>
    <rPh sb="43" eb="44">
      <t>カ</t>
    </rPh>
    <phoneticPr fontId="1"/>
  </si>
  <si>
    <t>　　　0～500%まで設定できる</t>
    <rPh sb="11" eb="13">
      <t>セッテイ</t>
    </rPh>
    <phoneticPr fontId="1"/>
  </si>
  <si>
    <t>1Sシリーズ　データシートより抜粋</t>
    <rPh sb="15" eb="17">
      <t>バッスイ</t>
    </rPh>
    <phoneticPr fontId="1"/>
  </si>
  <si>
    <t>G5シリーズ　データシートより抜粋</t>
    <phoneticPr fontId="1"/>
  </si>
  <si>
    <t>1Sシリーズ　状態遷移図</t>
    <rPh sb="7" eb="9">
      <t>ジョウタイ</t>
    </rPh>
    <rPh sb="9" eb="12">
      <t>センイズ</t>
    </rPh>
    <phoneticPr fontId="1"/>
  </si>
  <si>
    <t>G5シリーズ　状態遷移図</t>
    <rPh sb="7" eb="9">
      <t>ジョウタイ</t>
    </rPh>
    <rPh sb="9" eb="12">
      <t>センイズ</t>
    </rPh>
    <phoneticPr fontId="1"/>
  </si>
  <si>
    <t>※Index：0x6072が存在しない場合、右クリック→Add New Item..をクリックし、Index：0x6072を選択</t>
    <rPh sb="14" eb="16">
      <t>ソンザイ</t>
    </rPh>
    <rPh sb="19" eb="21">
      <t>バアイ</t>
    </rPh>
    <rPh sb="22" eb="23">
      <t>ミギ</t>
    </rPh>
    <rPh sb="62" eb="64">
      <t>センタク</t>
    </rPh>
    <phoneticPr fontId="1"/>
  </si>
  <si>
    <t>※Index：0x6060が存在しない場合、右クリック→Add New Item..をクリックし、Index：0x6060を選択</t>
    <rPh sb="14" eb="16">
      <t>ソンザイ</t>
    </rPh>
    <rPh sb="19" eb="21">
      <t>バアイ</t>
    </rPh>
    <rPh sb="22" eb="23">
      <t>ミギ</t>
    </rPh>
    <rPh sb="62" eb="64">
      <t>センタク</t>
    </rPh>
    <phoneticPr fontId="1"/>
  </si>
  <si>
    <t>※1SシリーズとG5シリーズの状態の遷移は同一</t>
    <rPh sb="15" eb="17">
      <t>ジョウタイ</t>
    </rPh>
    <rPh sb="18" eb="20">
      <t>センイ</t>
    </rPh>
    <rPh sb="21" eb="23">
      <t>ドウイツ</t>
    </rPh>
    <phoneticPr fontId="1"/>
  </si>
  <si>
    <t>オムロン製サーボアンプについて、Z相リセット有効にするために手動でコマンドを有効にする必要がある。</t>
    <rPh sb="4" eb="5">
      <t>セイ</t>
    </rPh>
    <rPh sb="17" eb="18">
      <t>ソウ</t>
    </rPh>
    <rPh sb="22" eb="24">
      <t>ユウコウ</t>
    </rPh>
    <rPh sb="30" eb="32">
      <t>シュドウ</t>
    </rPh>
    <rPh sb="38" eb="40">
      <t>ユウコウ</t>
    </rPh>
    <rPh sb="43" eb="45">
      <t>ヒツヨウ</t>
    </rPh>
    <phoneticPr fontId="1"/>
  </si>
  <si>
    <t>以下に手動で追加する方法を記載する。</t>
    <rPh sb="0" eb="2">
      <t>イカ</t>
    </rPh>
    <rPh sb="3" eb="5">
      <t>シュドウ</t>
    </rPh>
    <rPh sb="6" eb="8">
      <t>ツイカ</t>
    </rPh>
    <rPh sb="10" eb="12">
      <t>ホウホウ</t>
    </rPh>
    <rPh sb="13" eb="15">
      <t>キサイ</t>
    </rPh>
    <phoneticPr fontId="1"/>
  </si>
  <si>
    <t>①Box X※(NX-ECC203)を左クリック 　※Xには環境によって異なる数値が入る。</t>
    <rPh sb="19" eb="20">
      <t>ヒダリ</t>
    </rPh>
    <rPh sb="30" eb="32">
      <t>カンキョウ</t>
    </rPh>
    <rPh sb="36" eb="37">
      <t>コト</t>
    </rPh>
    <rPh sb="39" eb="41">
      <t>スウチ</t>
    </rPh>
    <rPh sb="42" eb="43">
      <t>ハイ</t>
    </rPh>
    <phoneticPr fontId="1"/>
  </si>
  <si>
    <t>④Name:Output Data Set 1をクリック</t>
    <phoneticPr fontId="1"/>
  </si>
  <si>
    <t>⑤PDO Contentで右クリック</t>
    <rPh sb="13" eb="14">
      <t>ミギ</t>
    </rPh>
    <phoneticPr fontId="1"/>
  </si>
  <si>
    <t>⑥Add New Item…をクリック</t>
    <phoneticPr fontId="1"/>
  </si>
  <si>
    <t>⑧OKをクリック</t>
    <phoneticPr fontId="1"/>
  </si>
  <si>
    <t>⑦0x70XX※ - Ch1 Encoder Counter Operation Commandをクリック　　※Xには環境によって異なる数値が入る。</t>
    <phoneticPr fontId="1"/>
  </si>
  <si>
    <t>⑳Cycle ticksを修正し、SymacStdioで設定したPDO通信周期に合わせる</t>
    <rPh sb="13" eb="15">
      <t>シュウセイ</t>
    </rPh>
    <phoneticPr fontId="1"/>
  </si>
  <si>
    <t>⑲Tasks→PlcTaskをクリック</t>
    <phoneticPr fontId="1"/>
  </si>
  <si>
    <t>参考:SysmacStdio　PDO通信周期設定画面</t>
    <rPh sb="0" eb="2">
      <t>サンコウ</t>
    </rPh>
    <rPh sb="18" eb="20">
      <t>ツウシン</t>
    </rPh>
    <rPh sb="20" eb="22">
      <t>シュウキ</t>
    </rPh>
    <rPh sb="22" eb="24">
      <t>セッテイ</t>
    </rPh>
    <rPh sb="24" eb="26">
      <t>ガメン</t>
    </rPh>
    <phoneticPr fontId="1"/>
  </si>
  <si>
    <t>１０．Simulinkとの連携方法【重要】</t>
    <rPh sb="13" eb="15">
      <t>レンケイ</t>
    </rPh>
    <rPh sb="15" eb="17">
      <t>ホウホウ</t>
    </rPh>
    <rPh sb="18" eb="20">
      <t>ジュウヨウ</t>
    </rPh>
    <phoneticPr fontId="1"/>
  </si>
  <si>
    <t>詳細はリンク先「１０．Simulinkとの連携方法【重要】」</t>
    <rPh sb="0" eb="2">
      <t>ショウサイ</t>
    </rPh>
    <rPh sb="6" eb="7">
      <t>サキ</t>
    </rPh>
    <rPh sb="21" eb="23">
      <t>レンケイ</t>
    </rPh>
    <rPh sb="23" eb="25">
      <t>ホウホウ</t>
    </rPh>
    <rPh sb="26" eb="28">
      <t>ジュウヨウ</t>
    </rPh>
    <phoneticPr fontId="1"/>
  </si>
  <si>
    <t>４）WarningMaskの設定（１Sシリーズサーボ全てに対して行う。）</t>
    <rPh sb="14" eb="16">
      <t>セッテイ</t>
    </rPh>
    <phoneticPr fontId="1"/>
  </si>
  <si>
    <t>安全対策のためEtherCATとエンコーダの通信異常が発生した際に、サーボOFFさせるために下記操作を行う。</t>
    <rPh sb="0" eb="2">
      <t>アンゼン</t>
    </rPh>
    <rPh sb="2" eb="4">
      <t>タイサク</t>
    </rPh>
    <rPh sb="22" eb="24">
      <t>ツウシン</t>
    </rPh>
    <rPh sb="24" eb="26">
      <t>イジョウ</t>
    </rPh>
    <rPh sb="27" eb="29">
      <t>ハッセイ</t>
    </rPh>
    <rPh sb="31" eb="32">
      <t>サイ</t>
    </rPh>
    <rPh sb="46" eb="48">
      <t>カキ</t>
    </rPh>
    <rPh sb="48" eb="50">
      <t>ソウサ</t>
    </rPh>
    <rPh sb="51" eb="52">
      <t>オコナ</t>
    </rPh>
    <phoneticPr fontId="1"/>
  </si>
  <si>
    <t>※Index：0x4020が存在しない場合、右クリック→Add New Item..をクリックし、Index：0x4020を選択</t>
    <rPh sb="14" eb="16">
      <t>ソンザイ</t>
    </rPh>
    <rPh sb="19" eb="21">
      <t>バアイ</t>
    </rPh>
    <rPh sb="22" eb="23">
      <t>ミギ</t>
    </rPh>
    <rPh sb="62" eb="64">
      <t>センタク</t>
    </rPh>
    <phoneticPr fontId="1"/>
  </si>
  <si>
    <t>①スタートアップのタブを選択し左クリック</t>
    <rPh sb="15" eb="16">
      <t>ヒダリ</t>
    </rPh>
    <phoneticPr fontId="1"/>
  </si>
  <si>
    <t>②Index 4020　Warning Customization WarningMask 1 Selectionを左ダブルクリックし、Decに4を設定しOKを押下</t>
    <rPh sb="58" eb="59">
      <t>ヒダリ</t>
    </rPh>
    <rPh sb="74" eb="76">
      <t>セッテイ</t>
    </rPh>
    <rPh sb="80" eb="82">
      <t>オウカ</t>
    </rPh>
    <phoneticPr fontId="1"/>
  </si>
  <si>
    <t>③Index 4020　Warning Customization WarningMask 3 Selectionも②と同様の操作を行う</t>
    <rPh sb="60" eb="62">
      <t>ドウヨウ</t>
    </rPh>
    <rPh sb="63" eb="65">
      <t>ソウサ</t>
    </rPh>
    <rPh sb="66" eb="67">
      <t>オコナ</t>
    </rPh>
    <phoneticPr fontId="1"/>
  </si>
  <si>
    <t>④スタートアップのタブを選択し、0x4020のインデックスと値が追加されていることを確認</t>
    <rPh sb="12" eb="14">
      <t>センタク</t>
    </rPh>
    <rPh sb="30" eb="31">
      <t>アタイ</t>
    </rPh>
    <rPh sb="32" eb="34">
      <t>ツイカ</t>
    </rPh>
    <rPh sb="42" eb="44">
      <t>カクニン</t>
    </rPh>
    <phoneticPr fontId="1"/>
  </si>
  <si>
    <t>サーボONまで遷移させるのはSimulinkモデルにて行う。PLCでは行わない。</t>
    <rPh sb="7" eb="9">
      <t>センイ</t>
    </rPh>
    <rPh sb="27" eb="28">
      <t>オコナ</t>
    </rPh>
    <rPh sb="35" eb="36">
      <t>オコナ</t>
    </rPh>
    <phoneticPr fontId="1"/>
  </si>
  <si>
    <r>
      <t>Simulinkモデルは暴走対策を実装した</t>
    </r>
    <r>
      <rPr>
        <sz val="11"/>
        <color rgb="FFFF0000"/>
        <rFont val="游ゴシック"/>
        <family val="3"/>
        <charset val="128"/>
        <scheme val="minor"/>
      </rPr>
      <t>Rev.XXXX</t>
    </r>
    <r>
      <rPr>
        <sz val="11"/>
        <rFont val="游ゴシック"/>
        <family val="2"/>
        <scheme val="minor"/>
      </rPr>
      <t>以降のモデルを使用すること。</t>
    </r>
    <rPh sb="12" eb="14">
      <t>ボウソウ</t>
    </rPh>
    <rPh sb="14" eb="16">
      <t>タイサク</t>
    </rPh>
    <rPh sb="17" eb="19">
      <t>ジッソウ</t>
    </rPh>
    <rPh sb="29" eb="31">
      <t>イコウ</t>
    </rPh>
    <rPh sb="36" eb="38">
      <t>シヨウ</t>
    </rPh>
    <phoneticPr fontId="1"/>
  </si>
  <si>
    <t>Device button</t>
  </si>
  <si>
    <t>Bitmask</t>
  </si>
  <si>
    <t>XINPUT_GAMEPAD_DPAD_UP</t>
  </si>
  <si>
    <t>0x0001</t>
  </si>
  <si>
    <t>XINPUT_GAMEPAD_DPAD_DOWN</t>
  </si>
  <si>
    <t>0x0002</t>
  </si>
  <si>
    <t>XINPUT_GAMEPAD_DPAD_LEFT</t>
  </si>
  <si>
    <t>0x0004</t>
  </si>
  <si>
    <t>XINPUT_GAMEPAD_DPAD_RIGHT</t>
  </si>
  <si>
    <t>0x0008</t>
  </si>
  <si>
    <t>XINPUT_GAMEPAD_START</t>
  </si>
  <si>
    <t>0x0010</t>
  </si>
  <si>
    <t>XINPUT_GAMEPAD_BACK</t>
  </si>
  <si>
    <t>0x0020</t>
  </si>
  <si>
    <t>XINPUT_GAMEPAD_LEFT_THUMB</t>
  </si>
  <si>
    <t>0x0040</t>
  </si>
  <si>
    <t>XINPUT_GAMEPAD_RIGHT_THUMB</t>
  </si>
  <si>
    <t>0x0080</t>
  </si>
  <si>
    <t>XINPUT_GAMEPAD_LEFT_SHOULDER</t>
  </si>
  <si>
    <t>0x0100</t>
  </si>
  <si>
    <t>XINPUT_GAMEPAD_RIGHT_SHOULDER</t>
  </si>
  <si>
    <t>0x0200</t>
  </si>
  <si>
    <t>XINPUT_GAMEPAD_A</t>
  </si>
  <si>
    <t>0x1000</t>
  </si>
  <si>
    <t>XINPUT_GAMEPAD_B</t>
  </si>
  <si>
    <t>0x2000</t>
  </si>
  <si>
    <t>XINPUT_GAMEPAD_X</t>
  </si>
  <si>
    <t>0x4000</t>
  </si>
  <si>
    <t>XINPUT_GAMEPAD_Y</t>
  </si>
  <si>
    <t>0x8000</t>
  </si>
  <si>
    <t>No</t>
    <phoneticPr fontId="1"/>
  </si>
  <si>
    <t>④</t>
    <phoneticPr fontId="1"/>
  </si>
  <si>
    <t>⑤</t>
    <phoneticPr fontId="1"/>
  </si>
  <si>
    <t>⑥</t>
    <phoneticPr fontId="1"/>
  </si>
  <si>
    <t>⑦</t>
    <phoneticPr fontId="1"/>
  </si>
  <si>
    <t>⑧</t>
    <phoneticPr fontId="1"/>
  </si>
  <si>
    <t>⑨</t>
    <phoneticPr fontId="1"/>
  </si>
  <si>
    <t>⑩</t>
    <phoneticPr fontId="1"/>
  </si>
  <si>
    <t>⑪</t>
    <phoneticPr fontId="1"/>
  </si>
  <si>
    <t>⑫</t>
    <phoneticPr fontId="1"/>
  </si>
  <si>
    <t>⑬</t>
    <phoneticPr fontId="1"/>
  </si>
  <si>
    <t>⑭</t>
    <phoneticPr fontId="1"/>
  </si>
  <si>
    <t>・exeファイル　コンソール画面</t>
    <rPh sb="14" eb="16">
      <t>ガメン</t>
    </rPh>
    <phoneticPr fontId="1"/>
  </si>
  <si>
    <t>RUNモード→CONFIGモード→RUNモードに設定した場合</t>
    <rPh sb="24" eb="26">
      <t>セッテイ</t>
    </rPh>
    <rPh sb="28" eb="30">
      <t>バアイ</t>
    </rPh>
    <phoneticPr fontId="1"/>
  </si>
  <si>
    <t>⑮</t>
    <phoneticPr fontId="1"/>
  </si>
  <si>
    <t>⑯</t>
    <phoneticPr fontId="1"/>
  </si>
  <si>
    <t>0x0800</t>
    <phoneticPr fontId="1"/>
  </si>
  <si>
    <t>0x0400</t>
    <phoneticPr fontId="1"/>
  </si>
  <si>
    <t>コントローラー接続状態</t>
    <rPh sb="9" eb="11">
      <t>ジョウタイ</t>
    </rPh>
    <phoneticPr fontId="1"/>
  </si>
  <si>
    <r>
      <t>IMU</t>
    </r>
    <r>
      <rPr>
        <sz val="11"/>
        <color rgb="FF171717"/>
        <rFont val="ＭＳ Ｐゴシック"/>
        <family val="3"/>
        <charset val="128"/>
      </rPr>
      <t>エラー状態</t>
    </r>
    <rPh sb="6" eb="8">
      <t>ジョウタイ</t>
    </rPh>
    <phoneticPr fontId="1"/>
  </si>
  <si>
    <t>作成：</t>
    <rPh sb="0" eb="2">
      <t>サクセイ</t>
    </rPh>
    <phoneticPr fontId="1"/>
  </si>
  <si>
    <t>更新：</t>
    <rPh sb="0" eb="2">
      <t>コウシン</t>
    </rPh>
    <phoneticPr fontId="1"/>
  </si>
  <si>
    <t>2023/4/27(TIPS部分を追記)(水谷)</t>
    <rPh sb="14" eb="16">
      <t>ブブン</t>
    </rPh>
    <rPh sb="17" eb="19">
      <t>ツイキ</t>
    </rPh>
    <rPh sb="21" eb="23">
      <t>ミズタニ</t>
    </rPh>
    <phoneticPr fontId="1"/>
  </si>
  <si>
    <t>クリアするファイルは以下。</t>
    <rPh sb="10" eb="12">
      <t>イカ</t>
    </rPh>
    <phoneticPr fontId="1"/>
  </si>
  <si>
    <t>・C:\TwinCAT\3.1\Target\License内のファイルすべて</t>
    <rPh sb="30" eb="31">
      <t>ナイ</t>
    </rPh>
    <phoneticPr fontId="1"/>
  </si>
  <si>
    <t>SYSTEM＞ライセンス　にて、以下のような問題が発生した場合の対処</t>
    <rPh sb="16" eb="18">
      <t>イカ</t>
    </rPh>
    <rPh sb="22" eb="24">
      <t>モンダイ</t>
    </rPh>
    <rPh sb="25" eb="27">
      <t>ハッセイ</t>
    </rPh>
    <rPh sb="29" eb="31">
      <t>バアイ</t>
    </rPh>
    <rPh sb="32" eb="34">
      <t>タイショ</t>
    </rPh>
    <phoneticPr fontId="1"/>
  </si>
  <si>
    <t>①ファイルをクリアする(念のため、バックアップをとっておくとよい)</t>
    <rPh sb="12" eb="13">
      <t>ネン</t>
    </rPh>
    <phoneticPr fontId="1"/>
  </si>
  <si>
    <t>②SYSTEM＞ライセンス＞ドングル　にて、ドングルストレージのクリアを押下</t>
    <rPh sb="36" eb="38">
      <t>オウカ</t>
    </rPh>
    <phoneticPr fontId="1"/>
  </si>
  <si>
    <t>③ドングルにライセンスを保存を押下し、ライセンスファイルを読み込む</t>
    <rPh sb="12" eb="14">
      <t>ホゾン</t>
    </rPh>
    <rPh sb="15" eb="17">
      <t>オウカ</t>
    </rPh>
    <rPh sb="29" eb="30">
      <t>ヨ</t>
    </rPh>
    <rPh sb="31" eb="32">
      <t>コ</t>
    </rPh>
    <phoneticPr fontId="1"/>
  </si>
  <si>
    <t>ライセンスファイルは右記に格納(バックアップをとるとよい)</t>
    <rPh sb="10" eb="12">
      <t>ウキ</t>
    </rPh>
    <rPh sb="13" eb="15">
      <t>カクノウ</t>
    </rPh>
    <phoneticPr fontId="1"/>
  </si>
  <si>
    <t>⑤ドングル画面の Reload Infoを実行</t>
    <phoneticPr fontId="1"/>
  </si>
  <si>
    <t>⑥ドングル画面の Reload Infoを実行</t>
    <phoneticPr fontId="1"/>
  </si>
  <si>
    <t>⑤Reload Devicesを実行</t>
    <phoneticPr fontId="1"/>
  </si>
  <si>
    <t>⑦SYSTEM＞ライセンス＞ドングルにて既存のドングルを削除(削除しないと前のライセンス情報が残ったままの可能性がある)</t>
    <rPh sb="20" eb="22">
      <t>キゾン</t>
    </rPh>
    <rPh sb="28" eb="30">
      <t>サクジョ</t>
    </rPh>
    <rPh sb="31" eb="33">
      <t>サクジョ</t>
    </rPh>
    <rPh sb="37" eb="38">
      <t>マエ</t>
    </rPh>
    <rPh sb="44" eb="46">
      <t>ジョウホウ</t>
    </rPh>
    <rPh sb="47" eb="48">
      <t>ノコ</t>
    </rPh>
    <rPh sb="53" eb="55">
      <t>カノウ</t>
    </rPh>
    <rPh sb="55" eb="56">
      <t>セイ</t>
    </rPh>
    <phoneticPr fontId="1"/>
  </si>
  <si>
    <t>⑨SYSTEM＞ライセンス内の現在のステータスが有効になっていることを確認</t>
    <rPh sb="13" eb="14">
      <t>ナイ</t>
    </rPh>
    <rPh sb="15" eb="17">
      <t>ゲンザイ</t>
    </rPh>
    <rPh sb="24" eb="26">
      <t>ユウコウ</t>
    </rPh>
    <rPh sb="35" eb="37">
      <t>カクニン</t>
    </rPh>
    <phoneticPr fontId="1"/>
  </si>
  <si>
    <t>⑧SYSTEM＞ライセンスのライセンスを右クリックし、新しい項目の追加から、ドングルを追加</t>
    <rPh sb="20" eb="21">
      <t>ミギ</t>
    </rPh>
    <rPh sb="27" eb="28">
      <t>アタラ</t>
    </rPh>
    <rPh sb="30" eb="32">
      <t>コウモク</t>
    </rPh>
    <rPh sb="33" eb="35">
      <t>ツイカ</t>
    </rPh>
    <rPh sb="43" eb="45">
      <t>ツイカ</t>
    </rPh>
    <phoneticPr fontId="1"/>
  </si>
  <si>
    <t>"wrong platform"発生原因：読み込まれているライセンスファイルのプラットフォームよりも数字の大きいプラットフォーム下で動作させる場合に発生。(プラットフォームの数字は開発環境PCに依存する部分もある。)</t>
    <rPh sb="16" eb="20">
      <t>ハッセイゲンイン</t>
    </rPh>
    <rPh sb="21" eb="22">
      <t>ヨ</t>
    </rPh>
    <rPh sb="23" eb="24">
      <t>コ</t>
    </rPh>
    <rPh sb="50" eb="52">
      <t>スウジ</t>
    </rPh>
    <rPh sb="53" eb="54">
      <t>オオ</t>
    </rPh>
    <rPh sb="64" eb="65">
      <t>シタ</t>
    </rPh>
    <rPh sb="66" eb="68">
      <t>ドウサ</t>
    </rPh>
    <rPh sb="71" eb="73">
      <t>バアイ</t>
    </rPh>
    <rPh sb="74" eb="76">
      <t>ハッセイ</t>
    </rPh>
    <rPh sb="87" eb="89">
      <t>スウジ</t>
    </rPh>
    <rPh sb="90" eb="94">
      <t>カイハツカンキョウ</t>
    </rPh>
    <rPh sb="97" eb="99">
      <t>イゾン</t>
    </rPh>
    <rPh sb="101" eb="103">
      <t>ブブン</t>
    </rPh>
    <phoneticPr fontId="1"/>
  </si>
  <si>
    <t>④ライセンスのキャッシュを実行(1件読み込まれている趣旨の内容が含まれていれば良い)</t>
    <rPh sb="13" eb="15">
      <t>ジッコウ</t>
    </rPh>
    <rPh sb="17" eb="18">
      <t>ケン</t>
    </rPh>
    <rPh sb="18" eb="19">
      <t>ヨ</t>
    </rPh>
    <rPh sb="20" eb="21">
      <t>コ</t>
    </rPh>
    <rPh sb="26" eb="28">
      <t>シュシ</t>
    </rPh>
    <rPh sb="29" eb="31">
      <t>ナイヨウ</t>
    </rPh>
    <rPh sb="32" eb="33">
      <t>フク</t>
    </rPh>
    <rPh sb="39" eb="40">
      <t>ヨ</t>
    </rPh>
    <phoneticPr fontId="1"/>
  </si>
  <si>
    <t>⑥TwinCATをConfigモードに再設定(青歯車を押下)</t>
    <rPh sb="19" eb="20">
      <t>サイ</t>
    </rPh>
    <rPh sb="23" eb="26">
      <t>アオハグルマ</t>
    </rPh>
    <rPh sb="27" eb="29">
      <t>オウカ</t>
    </rPh>
    <phoneticPr fontId="1"/>
  </si>
  <si>
    <t>④TwinCATをConfigモードに再設定(青歯車を押下)</t>
    <rPh sb="19" eb="20">
      <t>サイ</t>
    </rPh>
    <rPh sb="23" eb="26">
      <t>アオハグルマ</t>
    </rPh>
    <rPh sb="27" eb="29">
      <t>オウカ</t>
    </rPh>
    <phoneticPr fontId="1"/>
  </si>
  <si>
    <t>⑨SYSTEM＞ライセンス内の現在のステータスが有効になっていることを確認(wrong platformとなった場合は以下10.を実施する。)</t>
    <rPh sb="13" eb="14">
      <t>ナイ</t>
    </rPh>
    <rPh sb="15" eb="17">
      <t>ゲンザイ</t>
    </rPh>
    <rPh sb="24" eb="26">
      <t>ユウコウ</t>
    </rPh>
    <rPh sb="35" eb="37">
      <t>カクニン</t>
    </rPh>
    <rPh sb="56" eb="58">
      <t>バアイ</t>
    </rPh>
    <rPh sb="59" eb="61">
      <t>イカ</t>
    </rPh>
    <rPh sb="65" eb="67">
      <t>ジッシ</t>
    </rPh>
    <phoneticPr fontId="1"/>
  </si>
  <si>
    <t>９.TwinCATのライセンスにて、現在のステータスが”存在しない”となってしまった場合の対処</t>
    <phoneticPr fontId="1"/>
  </si>
  <si>
    <t>１０.TwinCATのライセンスにて、現在のステータスが”wrong platform”となってしまった場合の対処</t>
    <rPh sb="19" eb="21">
      <t>ゲンザイ</t>
    </rPh>
    <rPh sb="52" eb="54">
      <t>バアイ</t>
    </rPh>
    <rPh sb="55" eb="57">
      <t>タイショ</t>
    </rPh>
    <phoneticPr fontId="1"/>
  </si>
  <si>
    <t>９.TwinCATのライセンスにて、現在のステータスが”存在しない”となってしまった場合の対処</t>
    <rPh sb="18" eb="20">
      <t>ゲンザイ</t>
    </rPh>
    <rPh sb="28" eb="30">
      <t>ソンザイ</t>
    </rPh>
    <rPh sb="42" eb="44">
      <t>バアイ</t>
    </rPh>
    <rPh sb="45" eb="47">
      <t>タイショ</t>
    </rPh>
    <phoneticPr fontId="1"/>
  </si>
  <si>
    <t>１０.TwinCATのライセンスにて、現在のステータスが”wrong platform”となってしまった場合の対処</t>
    <phoneticPr fontId="1"/>
  </si>
  <si>
    <t>１１.MATLABのコンフィギュレーションパラメータにて、一部項目が表示されない場合の対処</t>
    <rPh sb="29" eb="33">
      <t>イチブコウモク</t>
    </rPh>
    <rPh sb="34" eb="36">
      <t>ヒョウジ</t>
    </rPh>
    <rPh sb="40" eb="42">
      <t>バアイ</t>
    </rPh>
    <rPh sb="43" eb="45">
      <t>タイショ</t>
    </rPh>
    <phoneticPr fontId="1"/>
  </si>
  <si>
    <t>MATLABを管理者権限で起動し、</t>
  </si>
  <si>
    <t>最新版(2.7.1.0)を管理者権限で実行した後、</t>
    <phoneticPr fontId="1"/>
  </si>
  <si>
    <t>C:\TwinCAT\Functions\TE14xx-ToolsForMatlabAndSimulink\SetupTE14xx.pを事前に実行していること。</t>
    <rPh sb="68" eb="70">
      <t>ジゼン</t>
    </rPh>
    <phoneticPr fontId="1"/>
  </si>
  <si>
    <t>(これを実行することにより、MATLAB内にTwinCATに必要なパッケージがインストールされる)</t>
    <rPh sb="4" eb="6">
      <t>ジッコウ</t>
    </rPh>
    <rPh sb="20" eb="21">
      <t>ナイ</t>
    </rPh>
    <rPh sb="30" eb="32">
      <t>ヒツヨウ</t>
    </rPh>
    <phoneticPr fontId="1"/>
  </si>
  <si>
    <t>正しく表示されている場合</t>
    <rPh sb="0" eb="1">
      <t>タダ</t>
    </rPh>
    <rPh sb="3" eb="5">
      <t>ヒョウジ</t>
    </rPh>
    <rPh sb="10" eb="12">
      <t>バアイ</t>
    </rPh>
    <phoneticPr fontId="1"/>
  </si>
  <si>
    <t>一部項目が表示されていない場合</t>
    <rPh sb="0" eb="4">
      <t>イチブコウモク</t>
    </rPh>
    <rPh sb="5" eb="7">
      <t>ヒョウジ</t>
    </rPh>
    <rPh sb="13" eb="15">
      <t>バアイ</t>
    </rPh>
    <phoneticPr fontId="1"/>
  </si>
  <si>
    <t>下左図のようになった場合の対処法を以下に示す。</t>
    <rPh sb="0" eb="1">
      <t>シタ</t>
    </rPh>
    <rPh sb="1" eb="2">
      <t>ヒダリ</t>
    </rPh>
    <rPh sb="2" eb="3">
      <t>ズ</t>
    </rPh>
    <rPh sb="10" eb="12">
      <t>バアイ</t>
    </rPh>
    <rPh sb="13" eb="15">
      <t>タイショ</t>
    </rPh>
    <rPh sb="15" eb="16">
      <t>ホウ</t>
    </rPh>
    <rPh sb="17" eb="19">
      <t>イカ</t>
    </rPh>
    <rPh sb="20" eb="21">
      <t>シメ</t>
    </rPh>
    <phoneticPr fontId="1"/>
  </si>
  <si>
    <t>前提条件</t>
    <rPh sb="0" eb="2">
      <t>ゼンテイ</t>
    </rPh>
    <rPh sb="2" eb="4">
      <t>ジョウケン</t>
    </rPh>
    <phoneticPr fontId="1"/>
  </si>
  <si>
    <t>対処法</t>
    <rPh sb="0" eb="3">
      <t>タイショホウ</t>
    </rPh>
    <phoneticPr fontId="1"/>
  </si>
  <si>
    <t>TwinCAT.ModuleGenerator.Settings.Save;</t>
    <phoneticPr fontId="1"/>
  </si>
  <si>
    <t>TwinCAT.ModuleGenerator.Settings.Change('ConfigurationLevel', 'Advanced')</t>
    <phoneticPr fontId="1"/>
  </si>
  <si>
    <t>・MATLABコマンド内にて、以下を実行</t>
    <rPh sb="11" eb="12">
      <t>ナイ</t>
    </rPh>
    <rPh sb="15" eb="17">
      <t>イカ</t>
    </rPh>
    <rPh sb="18" eb="20">
      <t>ジッコウ</t>
    </rPh>
    <phoneticPr fontId="1"/>
  </si>
  <si>
    <t>Simulink上で任意のタイミングで実行できるように設定を変更する必要がある。</t>
    <rPh sb="8" eb="9">
      <t>ジョウ</t>
    </rPh>
    <rPh sb="10" eb="12">
      <t>ニンイ</t>
    </rPh>
    <rPh sb="19" eb="21">
      <t>ジッコウ</t>
    </rPh>
    <rPh sb="27" eb="29">
      <t>セッテイ</t>
    </rPh>
    <rPh sb="30" eb="32">
      <t>ヘンコウ</t>
    </rPh>
    <rPh sb="34" eb="36">
      <t>ヒツヨウ</t>
    </rPh>
    <phoneticPr fontId="1"/>
  </si>
  <si>
    <t>①SYSTEM＞TcCOM Objects＞更新したいモデルで左クリック</t>
    <rPh sb="22" eb="24">
      <t>コウシン</t>
    </rPh>
    <rPh sb="31" eb="32">
      <t>ヒダリ</t>
    </rPh>
    <phoneticPr fontId="1"/>
  </si>
  <si>
    <t>②Parameter(Init)を選択</t>
    <rPh sb="17" eb="19">
      <t>センタク</t>
    </rPh>
    <phoneticPr fontId="1"/>
  </si>
  <si>
    <t>③TcExtModeServerParameter&gt;.WaitForStartのValueをTRUEにする。</t>
    <phoneticPr fontId="1"/>
  </si>
  <si>
    <t>デフォルトの設定では、Runモードに移行した瞬間にSimulinkの実行が開始されてしまう。</t>
    <rPh sb="6" eb="8">
      <t>セッテイ</t>
    </rPh>
    <rPh sb="18" eb="20">
      <t>イコウ</t>
    </rPh>
    <rPh sb="22" eb="24">
      <t>シュンカン</t>
    </rPh>
    <rPh sb="34" eb="36">
      <t>ジッコウ</t>
    </rPh>
    <rPh sb="37" eb="39">
      <t>カイシ</t>
    </rPh>
    <phoneticPr fontId="1"/>
  </si>
  <si>
    <t>４）Runモード移行時の設定</t>
    <rPh sb="8" eb="10">
      <t>イコウ</t>
    </rPh>
    <rPh sb="10" eb="11">
      <t>ジ</t>
    </rPh>
    <rPh sb="12" eb="14">
      <t>セッテイ</t>
    </rPh>
    <phoneticPr fontId="1"/>
  </si>
  <si>
    <t>④</t>
    <phoneticPr fontId="1"/>
  </si>
  <si>
    <t>⑥コード生成＞Tc BulidのPlatform toolsetを「Microsoft Visual C++ 14.1」にする</t>
    <rPh sb="4" eb="6">
      <t>セイセイ</t>
    </rPh>
    <phoneticPr fontId="1"/>
  </si>
  <si>
    <t>⑤コード生成＞シンボルの識別子の最大の長さ：50とする</t>
    <rPh sb="4" eb="6">
      <t>セイセイ</t>
    </rPh>
    <rPh sb="12" eb="15">
      <t>シキベツシ</t>
    </rPh>
    <rPh sb="16" eb="18">
      <t>サイダイ</t>
    </rPh>
    <rPh sb="19" eb="20">
      <t>ナガ</t>
    </rPh>
    <phoneticPr fontId="1"/>
  </si>
  <si>
    <t>⑧TC TcCom ExternalModeのすべての項目にチェックを入れる。</t>
    <rPh sb="27" eb="29">
      <t>コウモク</t>
    </rPh>
    <rPh sb="35" eb="36">
      <t>イ</t>
    </rPh>
    <phoneticPr fontId="1"/>
  </si>
  <si>
    <t>⑩同TcGeneralの Load DataExchangeModules にチェック</t>
    <phoneticPr fontId="1"/>
  </si>
  <si>
    <r>
      <t>⑪</t>
    </r>
    <r>
      <rPr>
        <sz val="10.5"/>
        <color theme="1"/>
        <rFont val="Calibri"/>
        <family val="2"/>
      </rPr>
      <t xml:space="preserve"> </t>
    </r>
    <r>
      <rPr>
        <sz val="10.5"/>
        <color theme="1"/>
        <rFont val="游ゴシック"/>
        <family val="3"/>
        <charset val="128"/>
      </rPr>
      <t>同</t>
    </r>
    <r>
      <rPr>
        <sz val="10.5"/>
        <color theme="1"/>
        <rFont val="Calibri"/>
        <family val="2"/>
      </rPr>
      <t xml:space="preserve"> TC PlcFb General </t>
    </r>
    <r>
      <rPr>
        <sz val="10.5"/>
        <color theme="1"/>
        <rFont val="游ゴシック"/>
        <family val="3"/>
        <charset val="128"/>
      </rPr>
      <t>の</t>
    </r>
    <r>
      <rPr>
        <sz val="10.5"/>
        <color theme="1"/>
        <rFont val="Calibri"/>
        <family val="2"/>
      </rPr>
      <t xml:space="preserve"> Generate TwinCAT PLC Function Block </t>
    </r>
    <r>
      <rPr>
        <sz val="10.5"/>
        <color theme="1"/>
        <rFont val="游ゴシック"/>
        <family val="3"/>
        <charset val="128"/>
      </rPr>
      <t>をアンチェック</t>
    </r>
    <phoneticPr fontId="1"/>
  </si>
  <si>
    <r>
      <t>⑫</t>
    </r>
    <r>
      <rPr>
        <sz val="10.5"/>
        <color theme="1"/>
        <rFont val="Calibri"/>
        <family val="2"/>
      </rPr>
      <t xml:space="preserve"> ToFile </t>
    </r>
    <r>
      <rPr>
        <sz val="10.5"/>
        <color theme="1"/>
        <rFont val="游ゴシック"/>
        <family val="3"/>
        <charset val="128"/>
      </rPr>
      <t>ブロックの保存形式</t>
    </r>
    <r>
      <rPr>
        <sz val="10.5"/>
        <color theme="1"/>
        <rFont val="Calibri"/>
        <family val="2"/>
      </rPr>
      <t xml:space="preserve"> </t>
    </r>
    <r>
      <rPr>
        <sz val="10.5"/>
        <color theme="1"/>
        <rFont val="游ゴシック"/>
        <family val="3"/>
        <charset val="128"/>
      </rPr>
      <t>を配列に、ファイル名はIPC内のフルパスで記述、サンプル時間はタスク周期と一致させる</t>
    </r>
    <rPh sb="14" eb="18">
      <t>ホゾンケイシキ</t>
    </rPh>
    <rPh sb="20" eb="22">
      <t>ハイレツ</t>
    </rPh>
    <rPh sb="33" eb="34">
      <t>ナイ</t>
    </rPh>
    <rPh sb="47" eb="49">
      <t>ジカン</t>
    </rPh>
    <phoneticPr fontId="1"/>
  </si>
  <si>
    <r>
      <t>⑬</t>
    </r>
    <r>
      <rPr>
        <sz val="10.5"/>
        <color theme="1"/>
        <rFont val="Calibri"/>
        <family val="2"/>
      </rPr>
      <t xml:space="preserve"> ToFile</t>
    </r>
    <r>
      <rPr>
        <sz val="10.5"/>
        <color theme="1"/>
        <rFont val="游ゴシック"/>
        <family val="3"/>
        <charset val="128"/>
      </rPr>
      <t>ブロックに入れるデータを</t>
    </r>
    <r>
      <rPr>
        <sz val="10.5"/>
        <color theme="1"/>
        <rFont val="Calibri"/>
        <family val="2"/>
      </rPr>
      <t>double</t>
    </r>
    <r>
      <rPr>
        <sz val="10.5"/>
        <color theme="1"/>
        <rFont val="游ゴシック"/>
        <family val="3"/>
        <charset val="128"/>
      </rPr>
      <t>型にする</t>
    </r>
    <rPh sb="26" eb="27">
      <t>ガタ</t>
    </rPh>
    <phoneticPr fontId="1"/>
  </si>
  <si>
    <t>⑭Simulink上タブから、アプリ&gt;Simulink Coderを選択</t>
    <rPh sb="9" eb="10">
      <t>ジョウ</t>
    </rPh>
    <rPh sb="34" eb="36">
      <t>センタク</t>
    </rPh>
    <phoneticPr fontId="1"/>
  </si>
  <si>
    <t>⑮Cコードのタブからビルドを実行</t>
    <rPh sb="14" eb="16">
      <t>ジッコウ</t>
    </rPh>
    <phoneticPr fontId="1"/>
  </si>
  <si>
    <t>：MATLAB 2022a、TWINCAT XAE、</t>
    <phoneticPr fontId="1"/>
  </si>
  <si>
    <t>①停止を押下(これによりターゲットとの"切断"が自動的にされる)</t>
    <rPh sb="1" eb="3">
      <t>テイシ</t>
    </rPh>
    <rPh sb="4" eb="6">
      <t>オウカ</t>
    </rPh>
    <rPh sb="20" eb="22">
      <t>セツダン</t>
    </rPh>
    <rPh sb="24" eb="27">
      <t>ジドウテキ</t>
    </rPh>
    <phoneticPr fontId="1"/>
  </si>
  <si>
    <t>※ 注意：</t>
    <rPh sb="2" eb="4">
      <t>チュウイ</t>
    </rPh>
    <phoneticPr fontId="1"/>
  </si>
  <si>
    <t>実行後、エラーが出ていなければ次に進む</t>
    <rPh sb="0" eb="3">
      <t>ジッコウゴ</t>
    </rPh>
    <rPh sb="8" eb="9">
      <t>デ</t>
    </rPh>
    <rPh sb="15" eb="16">
      <t>ツギ</t>
    </rPh>
    <rPh sb="17" eb="18">
      <t>スス</t>
    </rPh>
    <phoneticPr fontId="1"/>
  </si>
  <si>
    <t>ここでは、認証ファイルにパスワードを埋め込む</t>
    <phoneticPr fontId="1"/>
  </si>
  <si>
    <t>以降では、環境変数の追加を実施する。</t>
    <rPh sb="0" eb="2">
      <t>イコウ</t>
    </rPh>
    <rPh sb="5" eb="9">
      <t>カンキョウヘンスウ</t>
    </rPh>
    <rPh sb="10" eb="12">
      <t>ツイカ</t>
    </rPh>
    <rPh sb="13" eb="15">
      <t>ジッシ</t>
    </rPh>
    <phoneticPr fontId="1"/>
  </si>
  <si>
    <t>←MATLAB R2022aでは、この操作が不要</t>
    <rPh sb="19" eb="21">
      <t>ソウサ</t>
    </rPh>
    <rPh sb="22" eb="24">
      <t>フヨウ</t>
    </rPh>
    <phoneticPr fontId="1"/>
  </si>
  <si>
    <t>下記が実行できない場合は、一度Simulinkモデルをビルドした後に実施する。</t>
    <rPh sb="0" eb="2">
      <t>カキ</t>
    </rPh>
    <rPh sb="3" eb="5">
      <t>ジッコウ</t>
    </rPh>
    <rPh sb="9" eb="11">
      <t>バアイ</t>
    </rPh>
    <rPh sb="13" eb="15">
      <t>イチド</t>
    </rPh>
    <rPh sb="32" eb="33">
      <t>アト</t>
    </rPh>
    <rPh sb="34" eb="36">
      <t>ジッシ</t>
    </rPh>
    <phoneticPr fontId="1"/>
  </si>
  <si>
    <t>注意：</t>
    <rPh sb="0" eb="2">
      <t>チュウイ</t>
    </rPh>
    <phoneticPr fontId="1"/>
  </si>
  <si>
    <t>注意：以下の11,12の作業は開発環境PCごとではなく、ユーザーごとに設定する必要がある。</t>
    <rPh sb="0" eb="2">
      <t>チュウイ</t>
    </rPh>
    <rPh sb="3" eb="5">
      <t>イカ</t>
    </rPh>
    <rPh sb="12" eb="14">
      <t>サギョウ</t>
    </rPh>
    <rPh sb="15" eb="19">
      <t>カイハツカンキョウ</t>
    </rPh>
    <rPh sb="35" eb="37">
      <t>セッテイ</t>
    </rPh>
    <rPh sb="39" eb="41">
      <t>ヒツヨウ</t>
    </rPh>
    <phoneticPr fontId="1"/>
  </si>
  <si>
    <t>更新：2023/8/7</t>
    <rPh sb="0" eb="2">
      <t>コウシン</t>
    </rPh>
    <phoneticPr fontId="1"/>
  </si>
  <si>
    <t>②右側にウィンドウが開くのでManage Licensesを選択</t>
    <rPh sb="1" eb="3">
      <t>ミギガワ</t>
    </rPh>
    <rPh sb="10" eb="11">
      <t>ヒラ</t>
    </rPh>
    <rPh sb="30" eb="32">
      <t>センタク</t>
    </rPh>
    <phoneticPr fontId="1"/>
  </si>
  <si>
    <t>TwinCATのライセンスにて、現在のステータスが”存在しない”となってしまった場合の対処</t>
    <rPh sb="16" eb="18">
      <t>ゲンザイ</t>
    </rPh>
    <rPh sb="26" eb="28">
      <t>ソンザイ</t>
    </rPh>
    <rPh sb="40" eb="42">
      <t>バアイ</t>
    </rPh>
    <rPh sb="43" eb="45">
      <t>タイショ</t>
    </rPh>
    <phoneticPr fontId="1"/>
  </si>
  <si>
    <t>TwinCATのライセンスにて、現在のステータスが”wrong platform”となってしまった場合の対処</t>
    <phoneticPr fontId="1"/>
  </si>
  <si>
    <t>以下の問題が発生した場合、参照。</t>
    <rPh sb="0" eb="2">
      <t>イカ</t>
    </rPh>
    <rPh sb="3" eb="5">
      <t>モンダイ</t>
    </rPh>
    <rPh sb="6" eb="8">
      <t>ハッセイ</t>
    </rPh>
    <rPh sb="10" eb="12">
      <t>バアイ</t>
    </rPh>
    <rPh sb="13" eb="15">
      <t>サンショウ</t>
    </rPh>
    <phoneticPr fontId="1"/>
  </si>
  <si>
    <t>③右クリックし、「スタートアップに追加」を選択</t>
    <rPh sb="1" eb="2">
      <t>ミギ</t>
    </rPh>
    <rPh sb="17" eb="19">
      <t>ツイカ</t>
    </rPh>
    <rPh sb="21" eb="23">
      <t>センタク</t>
    </rPh>
    <phoneticPr fontId="1"/>
  </si>
  <si>
    <t>8．PDO（Process DataObject）マッピングの設定</t>
    <rPh sb="31" eb="33">
      <t>セッテイ</t>
    </rPh>
    <phoneticPr fontId="1"/>
  </si>
  <si>
    <t>9．TWINCATのPLC機能</t>
    <rPh sb="13" eb="15">
      <t>キノウ</t>
    </rPh>
    <phoneticPr fontId="1"/>
  </si>
  <si>
    <t>12．PDO（Process DataObject）マッピングの設定(ピッチ角エンコーダ)</t>
    <rPh sb="32" eb="34">
      <t>セッテイ</t>
    </rPh>
    <rPh sb="38" eb="39">
      <t>カク</t>
    </rPh>
    <phoneticPr fontId="1"/>
  </si>
  <si>
    <t>13．ベッコフ製I/Oの設定(ピッチ角エンコーダ)</t>
    <rPh sb="7" eb="8">
      <t>セイ</t>
    </rPh>
    <rPh sb="12" eb="14">
      <t>セッテイ</t>
    </rPh>
    <rPh sb="18" eb="19">
      <t>カク</t>
    </rPh>
    <phoneticPr fontId="1"/>
  </si>
  <si>
    <t>14．サーボオンの設定</t>
    <rPh sb="9" eb="11">
      <t>セッテイ</t>
    </rPh>
    <phoneticPr fontId="1"/>
  </si>
  <si>
    <t>状態遷移の説明</t>
    <rPh sb="0" eb="2">
      <t>ジョウタイ</t>
    </rPh>
    <rPh sb="2" eb="4">
      <t>センイ</t>
    </rPh>
    <rPh sb="5" eb="7">
      <t>セツメイ</t>
    </rPh>
    <phoneticPr fontId="1"/>
  </si>
  <si>
    <t>注意：もともと無効化されている場合、本作業は不要。</t>
    <rPh sb="0" eb="2">
      <t>チュウイ</t>
    </rPh>
    <rPh sb="7" eb="10">
      <t>ムコウカ</t>
    </rPh>
    <rPh sb="15" eb="17">
      <t>バアイ</t>
    </rPh>
    <rPh sb="18" eb="19">
      <t>ホン</t>
    </rPh>
    <rPh sb="19" eb="21">
      <t>サギョウ</t>
    </rPh>
    <rPh sb="22" eb="24">
      <t>フヨウ</t>
    </rPh>
    <phoneticPr fontId="1"/>
  </si>
  <si>
    <t>　(以下の例ではジョイスティックコントローラ＆IMU使用時を想定)</t>
    <phoneticPr fontId="1"/>
  </si>
  <si>
    <t>　以下の例ではジョイスティックコントローラ不使用＆ピッチ角測定用bar使用時を想定</t>
    <rPh sb="21" eb="24">
      <t>フシヨウ</t>
    </rPh>
    <phoneticPr fontId="1"/>
  </si>
  <si>
    <t>　　　そのため、過去のファイルを選択しないように注意する。</t>
    <rPh sb="8" eb="10">
      <t>カコ</t>
    </rPh>
    <rPh sb="16" eb="18">
      <t>センタク</t>
    </rPh>
    <rPh sb="24" eb="26">
      <t>チュウイ</t>
    </rPh>
    <phoneticPr fontId="1"/>
  </si>
  <si>
    <t>⑨ コード生成下部の…をクリック＞ インターフェイス の詳細設定パラメータにある MATファイルのログにチェック</t>
    <rPh sb="5" eb="7">
      <t>セイセイ</t>
    </rPh>
    <rPh sb="7" eb="9">
      <t>カブ</t>
    </rPh>
    <rPh sb="28" eb="32">
      <t>ショウサイセッテイ</t>
    </rPh>
    <phoneticPr fontId="1"/>
  </si>
  <si>
    <t>TE14xx-Tools-for-MATLAB-and-Simulink.exe</t>
    <phoneticPr fontId="1"/>
  </si>
  <si>
    <t>必要なソフトのインストール</t>
    <rPh sb="0" eb="2">
      <t>ヒツヨウ</t>
    </rPh>
    <phoneticPr fontId="1"/>
  </si>
  <si>
    <t>１．TE14xx-Tools-for-MATLAB-and-Simulinkのインストール</t>
    <phoneticPr fontId="1"/>
  </si>
  <si>
    <t>1)　右記リンクをクリック。</t>
    <rPh sb="3" eb="5">
      <t>ウキ</t>
    </rPh>
    <phoneticPr fontId="1"/>
  </si>
  <si>
    <t>2)　右記リンクをクリック。</t>
    <rPh sb="3" eb="5">
      <t>ウキ</t>
    </rPh>
    <phoneticPr fontId="1"/>
  </si>
  <si>
    <t>※HPに登録しないとログインできないため、登録していない場合は登録する。</t>
    <rPh sb="4" eb="6">
      <t>トウロク</t>
    </rPh>
    <rPh sb="21" eb="23">
      <t>トウロク</t>
    </rPh>
    <rPh sb="28" eb="30">
      <t>バアイ</t>
    </rPh>
    <rPh sb="31" eb="33">
      <t>トウロク</t>
    </rPh>
    <phoneticPr fontId="1"/>
  </si>
  <si>
    <t>下図から開発環境用PCにEXEファイルをダウンロードする。</t>
    <rPh sb="0" eb="2">
      <t>カズ</t>
    </rPh>
    <rPh sb="4" eb="8">
      <t>カイハツカンキョウ</t>
    </rPh>
    <rPh sb="8" eb="9">
      <t>ヨウ</t>
    </rPh>
    <phoneticPr fontId="1"/>
  </si>
  <si>
    <t>※以降は右記リンクの「１．MATLABをTwinCAT向けに設定」を実行する。</t>
    <rPh sb="1" eb="3">
      <t>イコウ</t>
    </rPh>
    <rPh sb="4" eb="6">
      <t>ウキ</t>
    </rPh>
    <rPh sb="34" eb="36">
      <t>ジッコウ</t>
    </rPh>
    <phoneticPr fontId="1"/>
  </si>
  <si>
    <r>
      <t>3)　ダウンロードしたEXEファイルをエクスプローラにて、</t>
    </r>
    <r>
      <rPr>
        <b/>
        <u/>
        <sz val="11"/>
        <color theme="1"/>
        <rFont val="游ゴシック"/>
        <family val="3"/>
        <charset val="128"/>
        <scheme val="minor"/>
      </rPr>
      <t>管理者権限</t>
    </r>
    <r>
      <rPr>
        <sz val="11"/>
        <color theme="1"/>
        <rFont val="游ゴシック"/>
        <family val="2"/>
        <scheme val="minor"/>
      </rPr>
      <t>で実行。</t>
    </r>
    <rPh sb="29" eb="32">
      <t>カンリシャ</t>
    </rPh>
    <rPh sb="32" eb="34">
      <t>ケンゲン</t>
    </rPh>
    <rPh sb="35" eb="37">
      <t>ジッコウ</t>
    </rPh>
    <phoneticPr fontId="1"/>
  </si>
  <si>
    <t>　「TE140x Module Vender」＞「TE140x」&gt;「Simulink Modules」の中からビルドしたモデルを選択</t>
    <rPh sb="52" eb="53">
      <t>ナカ</t>
    </rPh>
    <rPh sb="64" eb="66">
      <t>センタク</t>
    </rPh>
    <phoneticPr fontId="1"/>
  </si>
  <si>
    <t>その後、webページ右上（下画像黄枠部）からログインする。</t>
    <rPh sb="2" eb="3">
      <t>ゴ</t>
    </rPh>
    <rPh sb="10" eb="12">
      <t>ミギウエ</t>
    </rPh>
    <rPh sb="13" eb="14">
      <t>シタ</t>
    </rPh>
    <rPh sb="14" eb="16">
      <t>ガゾウ</t>
    </rPh>
    <rPh sb="16" eb="17">
      <t>キ</t>
    </rPh>
    <rPh sb="17" eb="18">
      <t>ワク</t>
    </rPh>
    <rPh sb="18" eb="19">
      <t>ブ</t>
    </rPh>
    <phoneticPr fontId="1"/>
  </si>
  <si>
    <t>1.指定したパスのフォルダを開発環境PC上で作成しない場合、ビルドすることができない。</t>
    <rPh sb="2" eb="4">
      <t>シテイ</t>
    </rPh>
    <rPh sb="14" eb="18">
      <t>カイハツカンキョウ</t>
    </rPh>
    <rPh sb="20" eb="21">
      <t>ジョウ</t>
    </rPh>
    <rPh sb="22" eb="24">
      <t>サクセイ</t>
    </rPh>
    <rPh sb="27" eb="29">
      <t>バアイ</t>
    </rPh>
    <phoneticPr fontId="1"/>
  </si>
  <si>
    <t>2.保存するフォルダとmatファイル名が同じ場合、保存したmatファイルが破損する可能性があるので、フォルダ名と異なる</t>
    <rPh sb="20" eb="21">
      <t>オナ</t>
    </rPh>
    <rPh sb="54" eb="55">
      <t>メイ</t>
    </rPh>
    <rPh sb="56" eb="57">
      <t>コト</t>
    </rPh>
    <phoneticPr fontId="1"/>
  </si>
  <si>
    <t>ファイル名を命名をする必要がある。</t>
    <rPh sb="4" eb="5">
      <t>メイ</t>
    </rPh>
    <phoneticPr fontId="1"/>
  </si>
  <si>
    <t>MATLAB 2022aでは、TcExtendedFileWriterを用いないため、それらに対する設定は不要</t>
    <rPh sb="36" eb="37">
      <t>モチ</t>
    </rPh>
    <rPh sb="47" eb="48">
      <t>タイ</t>
    </rPh>
    <rPh sb="50" eb="52">
      <t>セッテイ</t>
    </rPh>
    <rPh sb="53" eb="55">
      <t>フヨウ</t>
    </rPh>
    <phoneticPr fontId="1"/>
  </si>
  <si>
    <t>⑩コードを有効にするため、一度アクティベート→RUNモードにする。</t>
    <rPh sb="5" eb="7">
      <t>ユウコウ</t>
    </rPh>
    <rPh sb="13" eb="15">
      <t>イチド</t>
    </rPh>
    <phoneticPr fontId="1"/>
  </si>
  <si>
    <t>⑪2回ウィンドウがポップアップするので、それぞれOKを押す</t>
    <rPh sb="2" eb="3">
      <t>カイ</t>
    </rPh>
    <rPh sb="27" eb="28">
      <t>オ</t>
    </rPh>
    <phoneticPr fontId="1"/>
  </si>
  <si>
    <t>⑫Configモードに戻す</t>
    <rPh sb="11" eb="12">
      <t>モド</t>
    </rPh>
    <phoneticPr fontId="1"/>
  </si>
  <si>
    <t>⑬3回ウィンドウがポップアップするので、それぞれOKを押す</t>
    <rPh sb="2" eb="3">
      <t>カイ</t>
    </rPh>
    <rPh sb="27" eb="28">
      <t>オ</t>
    </rPh>
    <phoneticPr fontId="1"/>
  </si>
  <si>
    <t>⑭Servo_setting Instanceを開く</t>
    <rPh sb="24" eb="25">
      <t>ヒラ</t>
    </rPh>
    <phoneticPr fontId="1"/>
  </si>
  <si>
    <t>③Beckhoff IPCのbatファイルを起動※1 ※2</t>
    <rPh sb="22" eb="24">
      <t>キドウ</t>
    </rPh>
    <phoneticPr fontId="1"/>
  </si>
  <si>
    <t>※2　OPENSSL　Ver1.1.1qを事前にインストールしておくこと</t>
    <rPh sb="21" eb="23">
      <t>ジゼン</t>
    </rPh>
    <phoneticPr fontId="1"/>
  </si>
  <si>
    <t>※1　注意：本作業はジョイスティックコントローラを使用しない場合は不要</t>
    <rPh sb="3" eb="5">
      <t>チュウイ</t>
    </rPh>
    <rPh sb="6" eb="9">
      <t>ホンサギョウ</t>
    </rPh>
    <rPh sb="25" eb="27">
      <t>シヨウ</t>
    </rPh>
    <rPh sb="30" eb="32">
      <t>バアイ</t>
    </rPh>
    <rPh sb="33" eb="35">
      <t>フヨウ</t>
    </rPh>
    <phoneticPr fontId="1"/>
  </si>
  <si>
    <t>注意：ビルドするごとに新規のフォルダが生成され、その中にtmcファイルが存在する。</t>
    <rPh sb="0" eb="2">
      <t>チュウイ</t>
    </rPh>
    <rPh sb="11" eb="13">
      <t>シンキ</t>
    </rPh>
    <rPh sb="19" eb="21">
      <t>セイセイ</t>
    </rPh>
    <rPh sb="26" eb="27">
      <t>ナカ</t>
    </rPh>
    <rPh sb="36" eb="38">
      <t>ソンザイ</t>
    </rPh>
    <phoneticPr fontId="1"/>
  </si>
  <si>
    <t>注意：ターゲット側に接続した状態で以下のようなエラーが生じた場合は、「キャンセル」をクリックする。</t>
    <rPh sb="0" eb="2">
      <t>チュウイ</t>
    </rPh>
    <rPh sb="8" eb="9">
      <t>ガワ</t>
    </rPh>
    <rPh sb="10" eb="12">
      <t>セツゾク</t>
    </rPh>
    <rPh sb="14" eb="16">
      <t>ジョウタイ</t>
    </rPh>
    <phoneticPr fontId="1"/>
  </si>
  <si>
    <t>　　　その後、TE1400のチェックを外す。</t>
    <phoneticPr fontId="1"/>
  </si>
  <si>
    <t>　キャンセルをクリックする理由：trial licensesを使用すると、ドングル保有のライセンスよりも優先されることがある。</t>
    <rPh sb="13" eb="15">
      <t>リユウ</t>
    </rPh>
    <rPh sb="31" eb="33">
      <t>シヨウ</t>
    </rPh>
    <rPh sb="41" eb="43">
      <t>ホユウ</t>
    </rPh>
    <rPh sb="52" eb="54">
      <t>ユウセン</t>
    </rPh>
    <phoneticPr fontId="1"/>
  </si>
  <si>
    <t>　　　　　　　　　　　　　その際、Simulinkモデルのビルドできるブロック数に制限が発生するため、回避する必要がある。</t>
    <rPh sb="15" eb="16">
      <t>サイ</t>
    </rPh>
    <rPh sb="39" eb="40">
      <t>スウ</t>
    </rPh>
    <rPh sb="41" eb="43">
      <t>セイゲン</t>
    </rPh>
    <rPh sb="44" eb="46">
      <t>ハッセイ</t>
    </rPh>
    <rPh sb="51" eb="53">
      <t>カイヒ</t>
    </rPh>
    <rPh sb="55" eb="57">
      <t>ヒツヨウ</t>
    </rPh>
    <phoneticPr fontId="1"/>
  </si>
  <si>
    <t>　TE1400のチェックを外す理由：ターゲット側ではTE1400のライセンスが無いことにより、上記画面が生じることがあるため。</t>
    <rPh sb="13" eb="14">
      <t>ハズ</t>
    </rPh>
    <rPh sb="15" eb="17">
      <t>リユウ</t>
    </rPh>
    <rPh sb="23" eb="24">
      <t>ガワ</t>
    </rPh>
    <rPh sb="39" eb="40">
      <t>ナ</t>
    </rPh>
    <rPh sb="47" eb="49">
      <t>ジョウキ</t>
    </rPh>
    <rPh sb="49" eb="51">
      <t>ガメン</t>
    </rPh>
    <rPh sb="52" eb="53">
      <t>ショウ</t>
    </rPh>
    <phoneticPr fontId="1"/>
  </si>
  <si>
    <t>　※下画像はMATLAB2019aのときのものです。後に最新版のものに差し替え致します。</t>
    <rPh sb="2" eb="3">
      <t>シタ</t>
    </rPh>
    <rPh sb="3" eb="5">
      <t>ガゾウ</t>
    </rPh>
    <rPh sb="26" eb="27">
      <t>ノチ</t>
    </rPh>
    <rPh sb="28" eb="31">
      <t>サイシンバン</t>
    </rPh>
    <rPh sb="35" eb="36">
      <t>サ</t>
    </rPh>
    <rPh sb="37" eb="38">
      <t>カ</t>
    </rPh>
    <rPh sb="39" eb="40">
      <t>イタ</t>
    </rPh>
    <phoneticPr fontId="1"/>
  </si>
  <si>
    <t>　※下画像はMATLAB2019aのときのものです。後に最新版のものに差し替え致します。</t>
    <phoneticPr fontId="1"/>
  </si>
  <si>
    <t>①TwinCAT側でモジュールのインポートを行う</t>
    <rPh sb="8" eb="9">
      <t>ガワ</t>
    </rPh>
    <rPh sb="22" eb="23">
      <t>オコナ</t>
    </rPh>
    <phoneticPr fontId="1"/>
  </si>
  <si>
    <t>②TwinCATをRUNモードにする</t>
    <phoneticPr fontId="1"/>
  </si>
  <si>
    <t>③Simulink上タブからハードウェア&gt;監視と調整&gt;接続より、ターゲットと接続する</t>
    <rPh sb="9" eb="10">
      <t>ジョウ</t>
    </rPh>
    <rPh sb="21" eb="23">
      <t>カンシ</t>
    </rPh>
    <rPh sb="24" eb="26">
      <t>チョウセイ</t>
    </rPh>
    <rPh sb="27" eb="29">
      <t>セツゾク</t>
    </rPh>
    <rPh sb="38" eb="40">
      <t>セツゾク</t>
    </rPh>
    <phoneticPr fontId="1"/>
  </si>
  <si>
    <t>④接続するターゲットを選択し、OKを押下。</t>
    <rPh sb="1" eb="3">
      <t>セツゾク</t>
    </rPh>
    <rPh sb="11" eb="13">
      <t>センタク</t>
    </rPh>
    <rPh sb="18" eb="20">
      <t>オウカ</t>
    </rPh>
    <phoneticPr fontId="1"/>
  </si>
  <si>
    <t>⑤開始を実行</t>
    <rPh sb="1" eb="3">
      <t>カイシ</t>
    </rPh>
    <rPh sb="4" eb="6">
      <t>ジッコウ</t>
    </rPh>
    <phoneticPr fontId="1"/>
  </si>
  <si>
    <t>15．PLC部分のコード設定例</t>
    <rPh sb="6" eb="9">
      <t>ブブンオ</t>
    </rPh>
    <rPh sb="12" eb="14">
      <t>セッテイ</t>
    </rPh>
    <rPh sb="14" eb="15">
      <t>レイ</t>
    </rPh>
    <phoneticPr fontId="1"/>
  </si>
  <si>
    <t>2023/8/11(TIPS部分を追記)(水谷)</t>
    <rPh sb="14" eb="16">
      <t>ブブン</t>
    </rPh>
    <rPh sb="17" eb="19">
      <t>ツイキ</t>
    </rPh>
    <rPh sb="21" eb="23">
      <t>ミズタニ</t>
    </rPh>
    <phoneticPr fontId="1"/>
  </si>
  <si>
    <t>・ライセンスの役割を果たす拡張子がtclrsのファイル</t>
    <rPh sb="7" eb="9">
      <t>ヤクワリ</t>
    </rPh>
    <rPh sb="10" eb="11">
      <t>ハ</t>
    </rPh>
    <rPh sb="13" eb="16">
      <t>カクチョウシ</t>
    </rPh>
    <phoneticPr fontId="1"/>
  </si>
  <si>
    <t>先行機能開発センター　　技術企画室</t>
    <rPh sb="0" eb="2">
      <t>センコウ</t>
    </rPh>
    <rPh sb="2" eb="4">
      <t>キノウ</t>
    </rPh>
    <rPh sb="4" eb="6">
      <t>カイハツ</t>
    </rPh>
    <rPh sb="12" eb="14">
      <t>ギジュツ</t>
    </rPh>
    <rPh sb="14" eb="17">
      <t>キカクシツ</t>
    </rPh>
    <phoneticPr fontId="8"/>
  </si>
  <si>
    <t>TwinCAT.ModuleGenerator.Settings.Change('ConfigurationLevel', 'Advanced')</t>
  </si>
  <si>
    <t>TwinCAT.ModuleGenerator.Settings.Save</t>
  </si>
  <si>
    <t>インラインで設定</t>
    <rPh sb="6" eb="8">
      <t>セッテイ</t>
    </rPh>
    <phoneticPr fontId="1"/>
  </si>
  <si>
    <t>←未</t>
    <rPh sb="1" eb="2">
      <t>ミ</t>
    </rPh>
    <phoneticPr fontId="1"/>
  </si>
  <si>
    <t>未</t>
    <rPh sb="0" eb="1">
      <t>ミ</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</si>
</sst>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3" x14ac:knownFonts="1">
    <font>
      <sz val="11"/>
      <color theme="1"/>
      <name val="游ゴシック"/>
      <family val="2"/>
      <scheme val="minor"/>
    </font>
    <font>
      <sz val="6"/>
      <name val="游ゴシック"/>
      <family val="3"/>
      <charset val="128"/>
      <scheme val="minor"/>
    </font>
    <font>
      <b/>
      <sz val="11"/>
      <color theme="1"/>
      <name val="游ゴシック"/>
      <family val="3"/>
      <charset val="128"/>
      <scheme val="minor"/>
    </font>
    <font>
      <sz val="11"/>
      <color theme="1"/>
      <name val="游ゴシック"/>
      <family val="3"/>
      <charset val="128"/>
      <scheme val="minor"/>
    </font>
    <font>
      <u/>
      <sz val="11"/>
      <color theme="10"/>
      <name val="游ゴシック"/>
      <family val="2"/>
      <scheme val="minor"/>
    </font>
    <font>
      <sz val="11"/>
      <color theme="1"/>
      <name val="游ゴシック"/>
      <family val="2"/>
      <scheme val="minor"/>
    </font>
    <font>
      <sz val="14"/>
      <color theme="1"/>
      <name val="游ゴシック"/>
      <family val="2"/>
      <scheme val="minor"/>
    </font>
    <font>
      <sz val="11"/>
      <name val="ＭＳ Ｐゴシック"/>
      <family val="3"/>
      <charset val="128"/>
    </font>
    <font>
      <sz val="6"/>
      <name val="ＭＳ Ｐゴシック"/>
      <family val="3"/>
      <charset val="128"/>
    </font>
    <font>
      <b/>
      <sz val="12"/>
      <name val="ＭＳ Ｐゴシック"/>
      <family val="3"/>
      <charset val="128"/>
    </font>
    <font>
      <sz val="6"/>
      <name val="游ゴシック"/>
      <family val="2"/>
      <charset val="128"/>
      <scheme val="minor"/>
    </font>
    <font>
      <sz val="12"/>
      <name val="ＭＳ Ｐゴシック"/>
      <family val="3"/>
      <charset val="128"/>
    </font>
    <font>
      <sz val="9"/>
      <name val="ＭＳ Ｐゴシック"/>
      <family val="3"/>
      <charset val="128"/>
    </font>
    <font>
      <b/>
      <sz val="11"/>
      <name val="ＭＳ Ｐゴシック"/>
      <family val="3"/>
      <charset val="128"/>
    </font>
    <font>
      <sz val="11"/>
      <color theme="1"/>
      <name val="ＭＳ Ｐゴシック"/>
      <family val="3"/>
      <charset val="128"/>
    </font>
    <font>
      <u/>
      <sz val="11"/>
      <color theme="10"/>
      <name val="游ゴシック"/>
      <family val="2"/>
      <charset val="128"/>
      <scheme val="minor"/>
    </font>
    <font>
      <u/>
      <sz val="9"/>
      <color theme="10"/>
      <name val="游ゴシック"/>
      <family val="2"/>
      <charset val="128"/>
      <scheme val="minor"/>
    </font>
    <font>
      <sz val="11"/>
      <color rgb="FF2408F6"/>
      <name val="游ゴシック"/>
      <family val="2"/>
      <scheme val="minor"/>
    </font>
    <font>
      <sz val="11"/>
      <color rgb="FF2408F6"/>
      <name val="游ゴシック"/>
      <family val="3"/>
      <charset val="128"/>
      <scheme val="minor"/>
    </font>
    <font>
      <sz val="8"/>
      <name val="ＭＳ Ｐゴシック"/>
      <family val="3"/>
      <charset val="128"/>
    </font>
    <font>
      <u/>
      <sz val="11"/>
      <color theme="10"/>
      <name val="ＭＳ Ｐゴシック"/>
      <family val="3"/>
      <charset val="128"/>
    </font>
    <font>
      <b/>
      <sz val="9"/>
      <name val="ＭＳ Ｐゴシック"/>
      <family val="3"/>
      <charset val="128"/>
    </font>
    <font>
      <sz val="10"/>
      <name val="ＭＳ Ｐゴシック"/>
      <family val="3"/>
      <charset val="128"/>
    </font>
    <font>
      <b/>
      <sz val="11"/>
      <color rgb="FFFF0000"/>
      <name val="游ゴシック"/>
      <family val="3"/>
      <charset val="128"/>
      <scheme val="minor"/>
    </font>
    <font>
      <sz val="11"/>
      <name val="游ゴシック"/>
      <family val="3"/>
      <charset val="128"/>
      <scheme val="minor"/>
    </font>
    <font>
      <sz val="11"/>
      <color rgb="FFFF0000"/>
      <name val="游ゴシック"/>
      <family val="2"/>
      <scheme val="minor"/>
    </font>
    <font>
      <b/>
      <u/>
      <sz val="11"/>
      <color theme="10"/>
      <name val="游ゴシック"/>
      <family val="3"/>
      <charset val="128"/>
      <scheme val="minor"/>
    </font>
    <font>
      <sz val="11"/>
      <color theme="4" tint="-0.249977111117893"/>
      <name val="游ゴシック"/>
      <family val="2"/>
      <scheme val="minor"/>
    </font>
    <font>
      <sz val="11"/>
      <color rgb="FF0000FF"/>
      <name val="游ゴシック"/>
      <family val="2"/>
      <scheme val="minor"/>
    </font>
    <font>
      <sz val="11"/>
      <color rgb="FF0000FF"/>
      <name val="游ゴシック"/>
      <family val="3"/>
      <charset val="128"/>
      <scheme val="minor"/>
    </font>
    <font>
      <sz val="11"/>
      <name val="游ゴシック"/>
      <family val="2"/>
      <scheme val="minor"/>
    </font>
    <font>
      <u/>
      <sz val="11"/>
      <name val="游ゴシック"/>
      <family val="3"/>
      <charset val="128"/>
      <scheme val="minor"/>
    </font>
    <font>
      <sz val="11"/>
      <color rgb="FFFF0000"/>
      <name val="游ゴシック"/>
      <family val="3"/>
      <charset val="128"/>
      <scheme val="minor"/>
    </font>
    <font>
      <b/>
      <sz val="11"/>
      <color rgb="FF171717"/>
      <name val="Segoe UI"/>
      <family val="2"/>
    </font>
    <font>
      <sz val="11"/>
      <color rgb="FF171717"/>
      <name val="Segoe UI"/>
      <family val="2"/>
    </font>
    <font>
      <sz val="11"/>
      <color rgb="FF171717"/>
      <name val="ＭＳ Ｐゴシック"/>
      <family val="3"/>
      <charset val="128"/>
    </font>
    <font>
      <b/>
      <u/>
      <sz val="11"/>
      <color theme="1"/>
      <name val="游ゴシック"/>
      <family val="3"/>
      <charset val="128"/>
      <scheme val="minor"/>
    </font>
    <font>
      <sz val="10.5"/>
      <color theme="1"/>
      <name val="游ゴシック"/>
      <family val="3"/>
      <charset val="128"/>
    </font>
    <font>
      <sz val="10.5"/>
      <color theme="1"/>
      <name val="Calibri"/>
      <family val="2"/>
    </font>
    <font>
      <sz val="11"/>
      <color rgb="FF212121"/>
      <name val="游ゴシック"/>
      <family val="3"/>
      <charset val="128"/>
      <scheme val="minor"/>
    </font>
    <font>
      <strike/>
      <u/>
      <sz val="11"/>
      <color theme="10"/>
      <name val="游ゴシック"/>
      <family val="2"/>
      <scheme val="minor"/>
    </font>
    <font>
      <b/>
      <sz val="11"/>
      <name val="游ゴシック"/>
      <family val="3"/>
      <charset val="128"/>
      <scheme val="minor"/>
    </font>
    <font>
      <u/>
      <sz val="11"/>
      <color theme="4"/>
      <name val="游ゴシック"/>
      <family val="2"/>
      <scheme val="minor"/>
    </font>
  </fonts>
  <fills count="5">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rgb="FFFFFFFF"/>
        <bgColor indexed="64"/>
      </patternFill>
    </fill>
  </fills>
  <borders count="60">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medium">
        <color indexed="64"/>
      </bottom>
      <diagonal/>
    </border>
    <border>
      <left/>
      <right/>
      <top style="thin">
        <color indexed="64"/>
      </top>
      <bottom style="medium">
        <color indexed="64"/>
      </bottom>
      <diagonal/>
    </border>
    <border>
      <left/>
      <right style="thin">
        <color indexed="64"/>
      </right>
      <top style="thin">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diagonal/>
    </border>
    <border>
      <left style="medium">
        <color indexed="64"/>
      </left>
      <right/>
      <top/>
      <bottom/>
      <diagonal/>
    </border>
    <border diagonalUp="1">
      <left style="thin">
        <color indexed="64"/>
      </left>
      <right/>
      <top style="thin">
        <color indexed="64"/>
      </top>
      <bottom/>
      <diagonal style="thin">
        <color indexed="64"/>
      </diagonal>
    </border>
    <border diagonalUp="1">
      <left/>
      <right/>
      <top style="thin">
        <color indexed="64"/>
      </top>
      <bottom/>
      <diagonal style="thin">
        <color indexed="64"/>
      </diagonal>
    </border>
    <border diagonalUp="1">
      <left/>
      <right style="thin">
        <color indexed="64"/>
      </right>
      <top style="thin">
        <color indexed="64"/>
      </top>
      <bottom/>
      <diagonal style="thin">
        <color indexed="64"/>
      </diagonal>
    </border>
    <border>
      <left/>
      <right style="medium">
        <color indexed="64"/>
      </right>
      <top style="thin">
        <color indexed="64"/>
      </top>
      <bottom/>
      <diagonal/>
    </border>
    <border>
      <left style="medium">
        <color indexed="64"/>
      </left>
      <right/>
      <top/>
      <bottom style="dotted">
        <color indexed="55"/>
      </bottom>
      <diagonal/>
    </border>
    <border>
      <left/>
      <right/>
      <top/>
      <bottom style="dotted">
        <color indexed="55"/>
      </bottom>
      <diagonal/>
    </border>
    <border>
      <left/>
      <right style="thin">
        <color indexed="64"/>
      </right>
      <top/>
      <bottom style="dotted">
        <color indexed="55"/>
      </bottom>
      <diagonal/>
    </border>
    <border diagonalUp="1">
      <left style="thin">
        <color indexed="64"/>
      </left>
      <right/>
      <top/>
      <bottom/>
      <diagonal style="thin">
        <color indexed="64"/>
      </diagonal>
    </border>
    <border diagonalUp="1">
      <left/>
      <right/>
      <top/>
      <bottom/>
      <diagonal style="thin">
        <color indexed="64"/>
      </diagonal>
    </border>
    <border diagonalUp="1">
      <left/>
      <right style="thin">
        <color indexed="64"/>
      </right>
      <top/>
      <bottom/>
      <diagonal style="thin">
        <color indexed="64"/>
      </diagonal>
    </border>
    <border>
      <left/>
      <right style="medium">
        <color indexed="64"/>
      </right>
      <top/>
      <bottom/>
      <diagonal/>
    </border>
    <border>
      <left style="medium">
        <color indexed="64"/>
      </left>
      <right/>
      <top style="dotted">
        <color indexed="55"/>
      </top>
      <bottom/>
      <diagonal/>
    </border>
    <border>
      <left/>
      <right/>
      <top style="dotted">
        <color indexed="55"/>
      </top>
      <bottom/>
      <diagonal/>
    </border>
    <border>
      <left/>
      <right style="thin">
        <color indexed="64"/>
      </right>
      <top style="dotted">
        <color indexed="55"/>
      </top>
      <bottom/>
      <diagonal/>
    </border>
    <border diagonalUp="1">
      <left style="thin">
        <color indexed="64"/>
      </left>
      <right/>
      <top/>
      <bottom style="thin">
        <color indexed="64"/>
      </bottom>
      <diagonal style="thin">
        <color indexed="64"/>
      </diagonal>
    </border>
    <border diagonalUp="1">
      <left/>
      <right/>
      <top/>
      <bottom style="thin">
        <color indexed="64"/>
      </bottom>
      <diagonal style="thin">
        <color indexed="64"/>
      </diagonal>
    </border>
    <border diagonalUp="1">
      <left/>
      <right style="thin">
        <color indexed="64"/>
      </right>
      <top/>
      <bottom style="thin">
        <color indexed="64"/>
      </bottom>
      <diagonal style="thin">
        <color indexed="64"/>
      </diagonal>
    </border>
    <border>
      <left/>
      <right style="medium">
        <color indexed="64"/>
      </right>
      <top/>
      <bottom style="thin">
        <color indexed="64"/>
      </bottom>
      <diagonal/>
    </border>
    <border diagonalUp="1">
      <left style="medium">
        <color indexed="64"/>
      </left>
      <right/>
      <top style="thin">
        <color indexed="64"/>
      </top>
      <bottom/>
      <diagonal style="thin">
        <color indexed="64"/>
      </diagonal>
    </border>
    <border diagonalUp="1">
      <left/>
      <right style="medium">
        <color indexed="64"/>
      </right>
      <top style="thin">
        <color indexed="64"/>
      </top>
      <bottom/>
      <diagonal style="thin">
        <color indexed="64"/>
      </diagonal>
    </border>
    <border diagonalUp="1">
      <left style="medium">
        <color indexed="64"/>
      </left>
      <right/>
      <top/>
      <bottom/>
      <diagonal style="thin">
        <color indexed="64"/>
      </diagonal>
    </border>
    <border diagonalUp="1">
      <left/>
      <right style="medium">
        <color indexed="64"/>
      </right>
      <top/>
      <bottom/>
      <diagonal style="thin">
        <color indexed="64"/>
      </diagonal>
    </border>
    <border diagonalUp="1">
      <left style="medium">
        <color indexed="64"/>
      </left>
      <right/>
      <top/>
      <bottom style="medium">
        <color indexed="64"/>
      </bottom>
      <diagonal style="thin">
        <color indexed="64"/>
      </diagonal>
    </border>
    <border diagonalUp="1">
      <left/>
      <right/>
      <top/>
      <bottom style="medium">
        <color indexed="64"/>
      </bottom>
      <diagonal style="thin">
        <color indexed="64"/>
      </diagonal>
    </border>
    <border diagonalUp="1">
      <left/>
      <right style="thin">
        <color indexed="64"/>
      </right>
      <top/>
      <bottom style="medium">
        <color indexed="64"/>
      </bottom>
      <diagonal style="thin">
        <color indexed="64"/>
      </diagonal>
    </border>
    <border diagonalUp="1">
      <left style="thin">
        <color indexed="64"/>
      </left>
      <right/>
      <top/>
      <bottom style="medium">
        <color indexed="64"/>
      </bottom>
      <diagonal style="thin">
        <color indexed="64"/>
      </diagonal>
    </border>
    <border diagonalUp="1">
      <left/>
      <right style="medium">
        <color indexed="64"/>
      </right>
      <top/>
      <bottom style="medium">
        <color indexed="64"/>
      </bottom>
      <diagonal style="thin">
        <color indexed="64"/>
      </diagonal>
    </border>
    <border>
      <left style="thick">
        <color indexed="64"/>
      </left>
      <right style="thin">
        <color indexed="64"/>
      </right>
      <top style="thick">
        <color indexed="64"/>
      </top>
      <bottom style="thin">
        <color indexed="64"/>
      </bottom>
      <diagonal/>
    </border>
    <border>
      <left style="thin">
        <color indexed="64"/>
      </left>
      <right style="thin">
        <color indexed="64"/>
      </right>
      <top style="thick">
        <color indexed="64"/>
      </top>
      <bottom style="thin">
        <color indexed="64"/>
      </bottom>
      <diagonal/>
    </border>
    <border>
      <left style="thin">
        <color indexed="64"/>
      </left>
      <right style="thick">
        <color indexed="64"/>
      </right>
      <top style="thick">
        <color indexed="64"/>
      </top>
      <bottom style="thin">
        <color indexed="64"/>
      </bottom>
      <diagonal/>
    </border>
    <border>
      <left style="thick">
        <color indexed="64"/>
      </left>
      <right style="thin">
        <color indexed="64"/>
      </right>
      <top style="thin">
        <color indexed="64"/>
      </top>
      <bottom style="thick">
        <color indexed="64"/>
      </bottom>
      <diagonal/>
    </border>
    <border>
      <left style="thin">
        <color indexed="64"/>
      </left>
      <right style="thin">
        <color indexed="64"/>
      </right>
      <top style="thin">
        <color indexed="64"/>
      </top>
      <bottom style="thick">
        <color indexed="64"/>
      </bottom>
      <diagonal/>
    </border>
    <border>
      <left style="thin">
        <color indexed="64"/>
      </left>
      <right style="thick">
        <color indexed="64"/>
      </right>
      <top style="thin">
        <color indexed="64"/>
      </top>
      <bottom style="thick">
        <color indexed="64"/>
      </bottom>
      <diagonal/>
    </border>
  </borders>
  <cellStyleXfs count="8">
    <xf numFmtId="0" fontId="0" fillId="0" borderId="0"/>
    <xf numFmtId="0" fontId="4" fillId="0" borderId="0" applyNumberFormat="0" applyFill="0" applyBorder="0" applyAlignment="0" applyProtection="0"/>
    <xf numFmtId="0" fontId="7" fillId="0" borderId="0"/>
    <xf numFmtId="0" fontId="5" fillId="0" borderId="0"/>
    <xf numFmtId="0" fontId="15" fillId="0" borderId="0" applyNumberFormat="0" applyFill="0" applyBorder="0" applyAlignment="0" applyProtection="0">
      <alignment vertical="center"/>
    </xf>
    <xf numFmtId="0" fontId="5" fillId="0" borderId="0"/>
    <xf numFmtId="0" fontId="20" fillId="0" borderId="0" applyNumberFormat="0" applyFill="0" applyBorder="0" applyAlignment="0" applyProtection="0"/>
    <xf numFmtId="0" fontId="7" fillId="0" borderId="0">
      <alignment vertical="center"/>
    </xf>
  </cellStyleXfs>
  <cellXfs count="215">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4" fillId="0" borderId="0" xfId="1"/>
    <xf numFmtId="0" fontId="6" fillId="0" borderId="0" xfId="0" applyFont="1"/>
    <xf numFmtId="0" fontId="7" fillId="0" borderId="0" xfId="2"/>
    <xf numFmtId="0" fontId="13" fillId="0" borderId="26" xfId="2" quotePrefix="1" applyFont="1" applyBorder="1" applyAlignment="1">
      <alignment horizontal="left"/>
    </xf>
    <xf numFmtId="0" fontId="7" fillId="0" borderId="18" xfId="2" applyBorder="1"/>
    <xf numFmtId="0" fontId="7" fillId="0" borderId="7" xfId="2" applyBorder="1"/>
    <xf numFmtId="0" fontId="13" fillId="0" borderId="26" xfId="3" applyFont="1" applyBorder="1"/>
    <xf numFmtId="0" fontId="5" fillId="0" borderId="0" xfId="3"/>
    <xf numFmtId="0" fontId="5" fillId="0" borderId="37" xfId="3" applyBorder="1"/>
    <xf numFmtId="0" fontId="16" fillId="0" borderId="0" xfId="4" applyFont="1" applyAlignment="1"/>
    <xf numFmtId="0" fontId="5" fillId="0" borderId="0" xfId="5"/>
    <xf numFmtId="0" fontId="17" fillId="0" borderId="0" xfId="3" applyFont="1"/>
    <xf numFmtId="0" fontId="18" fillId="0" borderId="0" xfId="3" applyFont="1"/>
    <xf numFmtId="0" fontId="5" fillId="0" borderId="26" xfId="3" applyBorder="1"/>
    <xf numFmtId="0" fontId="13" fillId="0" borderId="0" xfId="3" applyFont="1"/>
    <xf numFmtId="0" fontId="5" fillId="0" borderId="0" xfId="3" applyAlignment="1">
      <alignment vertical="center"/>
    </xf>
    <xf numFmtId="0" fontId="15" fillId="0" borderId="0" xfId="4" applyBorder="1" applyAlignment="1" applyProtection="1"/>
    <xf numFmtId="0" fontId="5" fillId="0" borderId="0" xfId="3" applyAlignment="1">
      <alignment horizontal="center"/>
    </xf>
    <xf numFmtId="0" fontId="2" fillId="0" borderId="26" xfId="3" applyFont="1" applyBorder="1"/>
    <xf numFmtId="0" fontId="7" fillId="0" borderId="26" xfId="2" applyBorder="1"/>
    <xf numFmtId="0" fontId="7" fillId="0" borderId="37" xfId="2" applyBorder="1"/>
    <xf numFmtId="0" fontId="20" fillId="0" borderId="0" xfId="6" applyBorder="1" applyAlignment="1"/>
    <xf numFmtId="0" fontId="7" fillId="0" borderId="0" xfId="2" applyAlignment="1">
      <alignment horizontal="left"/>
    </xf>
    <xf numFmtId="0" fontId="7" fillId="0" borderId="0" xfId="2" quotePrefix="1" applyAlignment="1">
      <alignment horizontal="left"/>
    </xf>
    <xf numFmtId="0" fontId="0" fillId="0" borderId="0" xfId="3" applyFont="1"/>
    <xf numFmtId="0" fontId="0" fillId="0" borderId="0" xfId="5" applyFont="1"/>
    <xf numFmtId="0" fontId="4" fillId="0" borderId="0" xfId="1" applyBorder="1"/>
    <xf numFmtId="0" fontId="2" fillId="0" borderId="0" xfId="0" applyFont="1"/>
    <xf numFmtId="0" fontId="23" fillId="0" borderId="0" xfId="0" applyFont="1"/>
    <xf numFmtId="0" fontId="4" fillId="0" borderId="0" xfId="1" applyFill="1" applyBorder="1"/>
    <xf numFmtId="0" fontId="0" fillId="0" borderId="19" xfId="0" applyBorder="1"/>
    <xf numFmtId="0" fontId="0" fillId="0" borderId="21" xfId="0" applyBorder="1"/>
    <xf numFmtId="0" fontId="0" fillId="0" borderId="20" xfId="0" applyBorder="1"/>
    <xf numFmtId="0" fontId="23" fillId="0" borderId="1" xfId="0" applyFont="1" applyBorder="1"/>
    <xf numFmtId="0" fontId="3" fillId="0" borderId="2" xfId="0" applyFont="1" applyBorder="1"/>
    <xf numFmtId="0" fontId="3" fillId="0" borderId="3" xfId="0" applyFont="1" applyBorder="1"/>
    <xf numFmtId="0" fontId="3" fillId="0" borderId="0" xfId="0" applyFont="1"/>
    <xf numFmtId="0" fontId="3" fillId="0" borderId="5" xfId="0" applyFont="1" applyBorder="1"/>
    <xf numFmtId="0" fontId="3" fillId="0" borderId="7" xfId="0" applyFont="1" applyBorder="1"/>
    <xf numFmtId="0" fontId="3" fillId="0" borderId="8" xfId="0" applyFont="1" applyBorder="1"/>
    <xf numFmtId="0" fontId="24" fillId="0" borderId="4" xfId="0" applyFont="1" applyBorder="1"/>
    <xf numFmtId="0" fontId="24" fillId="0" borderId="6" xfId="0" applyFont="1" applyBorder="1"/>
    <xf numFmtId="0" fontId="25" fillId="0" borderId="1" xfId="0" applyFont="1" applyBorder="1"/>
    <xf numFmtId="0" fontId="4" fillId="0" borderId="8" xfId="1" applyBorder="1"/>
    <xf numFmtId="0" fontId="4" fillId="0" borderId="5" xfId="1" applyBorder="1"/>
    <xf numFmtId="0" fontId="26" fillId="0" borderId="0" xfId="1" applyFont="1"/>
    <xf numFmtId="0" fontId="27" fillId="0" borderId="0" xfId="0" applyFont="1"/>
    <xf numFmtId="0" fontId="28" fillId="0" borderId="0" xfId="0" applyFont="1"/>
    <xf numFmtId="0" fontId="29" fillId="0" borderId="0" xfId="0" applyFont="1"/>
    <xf numFmtId="0" fontId="28" fillId="0" borderId="0" xfId="0" applyFont="1" applyAlignment="1">
      <alignment horizontal="right"/>
    </xf>
    <xf numFmtId="0" fontId="28" fillId="0" borderId="4" xfId="0" applyFont="1" applyBorder="1"/>
    <xf numFmtId="0" fontId="29" fillId="0" borderId="5" xfId="0" applyFont="1" applyBorder="1"/>
    <xf numFmtId="0" fontId="30" fillId="0" borderId="4" xfId="0" applyFont="1" applyBorder="1"/>
    <xf numFmtId="0" fontId="30" fillId="0" borderId="0" xfId="0" applyFont="1"/>
    <xf numFmtId="0" fontId="24" fillId="0" borderId="0" xfId="0" applyFont="1"/>
    <xf numFmtId="0" fontId="24" fillId="0" borderId="5" xfId="0" applyFont="1" applyBorder="1"/>
    <xf numFmtId="0" fontId="33" fillId="4" borderId="9" xfId="0" applyFont="1" applyFill="1" applyBorder="1" applyAlignment="1">
      <alignment horizontal="left" vertical="top" wrapText="1"/>
    </xf>
    <xf numFmtId="0" fontId="34" fillId="4" borderId="9" xfId="0" applyFont="1" applyFill="1" applyBorder="1" applyAlignment="1">
      <alignment horizontal="left" vertical="top" wrapText="1"/>
    </xf>
    <xf numFmtId="0" fontId="35" fillId="4" borderId="9" xfId="0" applyFont="1" applyFill="1" applyBorder="1" applyAlignment="1">
      <alignment horizontal="left" vertical="top" wrapText="1"/>
    </xf>
    <xf numFmtId="14" fontId="0" fillId="0" borderId="0" xfId="0" applyNumberFormat="1" applyAlignment="1">
      <alignment horizontal="left"/>
    </xf>
    <xf numFmtId="0" fontId="0" fillId="0" borderId="0" xfId="0" applyAlignment="1">
      <alignment horizontal="left"/>
    </xf>
    <xf numFmtId="0" fontId="36" fillId="0" borderId="0" xfId="0" applyFont="1"/>
    <xf numFmtId="0" fontId="25" fillId="0" borderId="0" xfId="0" applyFont="1"/>
    <xf numFmtId="0" fontId="37" fillId="0" borderId="0" xfId="0" applyFont="1" applyAlignment="1">
      <alignment vertical="center"/>
    </xf>
    <xf numFmtId="0" fontId="39" fillId="0" borderId="0" xfId="0" applyFont="1" applyAlignment="1">
      <alignment vertical="center"/>
    </xf>
    <xf numFmtId="0" fontId="40" fillId="0" borderId="0" xfId="1" applyFont="1" applyAlignment="1"/>
    <xf numFmtId="0" fontId="23" fillId="0" borderId="4" xfId="0" applyFont="1" applyBorder="1"/>
    <xf numFmtId="0" fontId="23" fillId="0" borderId="6" xfId="0" applyFont="1" applyBorder="1"/>
    <xf numFmtId="0" fontId="32" fillId="0" borderId="0" xfId="0" applyFont="1"/>
    <xf numFmtId="0" fontId="28" fillId="0" borderId="6" xfId="0" applyFont="1" applyBorder="1"/>
    <xf numFmtId="0" fontId="28" fillId="0" borderId="7" xfId="0" applyFont="1" applyBorder="1"/>
    <xf numFmtId="0" fontId="31" fillId="0" borderId="0" xfId="1" applyFont="1" applyBorder="1"/>
    <xf numFmtId="0" fontId="41" fillId="0" borderId="0" xfId="0" applyFont="1"/>
    <xf numFmtId="0" fontId="4" fillId="0" borderId="7" xfId="1" applyBorder="1"/>
    <xf numFmtId="0" fontId="42" fillId="0" borderId="0" xfId="0" applyFont="1"/>
    <xf numFmtId="0" fontId="34" fillId="2" borderId="9" xfId="0" applyFont="1" applyFill="1" applyBorder="1" applyAlignment="1">
      <alignment horizontal="left" vertical="top" wrapText="1"/>
    </xf>
    <xf numFmtId="0" fontId="22" fillId="0" borderId="1" xfId="2" applyFont="1" applyBorder="1" applyAlignment="1">
      <alignment horizontal="left" vertical="top"/>
    </xf>
    <xf numFmtId="0" fontId="7" fillId="0" borderId="2" xfId="2" applyBorder="1" applyAlignment="1">
      <alignment horizontal="left" vertical="top"/>
    </xf>
    <xf numFmtId="0" fontId="7" fillId="0" borderId="3" xfId="2" applyBorder="1" applyAlignment="1">
      <alignment horizontal="left" vertical="top"/>
    </xf>
    <xf numFmtId="0" fontId="7" fillId="0" borderId="4" xfId="2" applyBorder="1" applyAlignment="1">
      <alignment horizontal="left" vertical="top"/>
    </xf>
    <xf numFmtId="0" fontId="7" fillId="0" borderId="0" xfId="2" applyAlignment="1">
      <alignment horizontal="left" vertical="top"/>
    </xf>
    <xf numFmtId="0" fontId="7" fillId="0" borderId="5" xfId="2" applyBorder="1" applyAlignment="1">
      <alignment horizontal="left" vertical="top"/>
    </xf>
    <xf numFmtId="0" fontId="7" fillId="0" borderId="6" xfId="2" applyBorder="1" applyAlignment="1">
      <alignment horizontal="left" vertical="top"/>
    </xf>
    <xf numFmtId="0" fontId="7" fillId="0" borderId="7" xfId="2" applyBorder="1" applyAlignment="1">
      <alignment horizontal="left" vertical="top"/>
    </xf>
    <xf numFmtId="0" fontId="7" fillId="0" borderId="8" xfId="2" applyBorder="1" applyAlignment="1">
      <alignment horizontal="left" vertical="top"/>
    </xf>
    <xf numFmtId="0" fontId="19" fillId="0" borderId="54" xfId="2" applyFont="1" applyBorder="1" applyAlignment="1">
      <alignment horizontal="center"/>
    </xf>
    <xf numFmtId="0" fontId="19" fillId="0" borderId="55" xfId="2" applyFont="1" applyBorder="1" applyAlignment="1">
      <alignment horizontal="center"/>
    </xf>
    <xf numFmtId="0" fontId="19" fillId="0" borderId="56" xfId="2" applyFont="1" applyBorder="1" applyAlignment="1">
      <alignment horizontal="center"/>
    </xf>
    <xf numFmtId="0" fontId="19" fillId="0" borderId="21" xfId="2" applyFont="1" applyBorder="1" applyAlignment="1">
      <alignment horizontal="center"/>
    </xf>
    <xf numFmtId="0" fontId="19" fillId="0" borderId="9" xfId="2" applyFont="1" applyBorder="1" applyAlignment="1">
      <alignment horizontal="center"/>
    </xf>
    <xf numFmtId="0" fontId="7" fillId="0" borderId="57" xfId="2" applyBorder="1" applyAlignment="1">
      <alignment horizontal="center"/>
    </xf>
    <xf numFmtId="0" fontId="7" fillId="0" borderId="58" xfId="2" applyBorder="1" applyAlignment="1">
      <alignment horizontal="center"/>
    </xf>
    <xf numFmtId="0" fontId="7" fillId="0" borderId="59" xfId="2" applyBorder="1" applyAlignment="1">
      <alignment horizontal="center"/>
    </xf>
    <xf numFmtId="0" fontId="7" fillId="0" borderId="21" xfId="2" applyBorder="1" applyAlignment="1">
      <alignment horizontal="center"/>
    </xf>
    <xf numFmtId="0" fontId="7" fillId="0" borderId="9" xfId="2" applyBorder="1" applyAlignment="1">
      <alignment horizontal="center"/>
    </xf>
    <xf numFmtId="0" fontId="13" fillId="0" borderId="14" xfId="2" applyFont="1" applyBorder="1" applyAlignment="1">
      <alignment horizontal="center"/>
    </xf>
    <xf numFmtId="0" fontId="7" fillId="0" borderId="27" xfId="2" applyBorder="1" applyAlignment="1">
      <alignment horizontal="center"/>
    </xf>
    <xf numFmtId="0" fontId="7" fillId="0" borderId="28" xfId="2" applyBorder="1" applyAlignment="1">
      <alignment horizontal="center"/>
    </xf>
    <xf numFmtId="0" fontId="7" fillId="0" borderId="29" xfId="2" applyBorder="1" applyAlignment="1">
      <alignment horizontal="center"/>
    </xf>
    <xf numFmtId="0" fontId="7" fillId="0" borderId="34" xfId="2" applyBorder="1" applyAlignment="1">
      <alignment horizontal="center"/>
    </xf>
    <xf numFmtId="0" fontId="7" fillId="0" borderId="35" xfId="2" applyBorder="1" applyAlignment="1">
      <alignment horizontal="center"/>
    </xf>
    <xf numFmtId="0" fontId="7" fillId="0" borderId="36" xfId="2" applyBorder="1" applyAlignment="1">
      <alignment horizontal="center"/>
    </xf>
    <xf numFmtId="0" fontId="7" fillId="0" borderId="41" xfId="2" applyBorder="1" applyAlignment="1">
      <alignment horizontal="center"/>
    </xf>
    <xf numFmtId="0" fontId="7" fillId="0" borderId="42" xfId="2" applyBorder="1" applyAlignment="1">
      <alignment horizontal="center"/>
    </xf>
    <xf numFmtId="0" fontId="7" fillId="0" borderId="43" xfId="2" applyBorder="1" applyAlignment="1">
      <alignment horizontal="center"/>
    </xf>
    <xf numFmtId="0" fontId="7" fillId="0" borderId="27" xfId="2" applyBorder="1" applyAlignment="1">
      <alignment horizontal="center" vertical="center"/>
    </xf>
    <xf numFmtId="0" fontId="7" fillId="0" borderId="28" xfId="2" applyBorder="1" applyAlignment="1">
      <alignment horizontal="center" vertical="center"/>
    </xf>
    <xf numFmtId="0" fontId="7" fillId="0" borderId="29" xfId="2" applyBorder="1" applyAlignment="1">
      <alignment horizontal="center" vertical="center"/>
    </xf>
    <xf numFmtId="0" fontId="7" fillId="0" borderId="34" xfId="2" applyBorder="1" applyAlignment="1">
      <alignment horizontal="center" vertical="center"/>
    </xf>
    <xf numFmtId="0" fontId="7" fillId="0" borderId="35" xfId="2" applyBorder="1" applyAlignment="1">
      <alignment horizontal="center" vertical="center"/>
    </xf>
    <xf numFmtId="0" fontId="7" fillId="0" borderId="36" xfId="2" applyBorder="1" applyAlignment="1">
      <alignment horizontal="center" vertical="center"/>
    </xf>
    <xf numFmtId="0" fontId="7" fillId="0" borderId="41" xfId="2" applyBorder="1" applyAlignment="1">
      <alignment horizontal="center" vertical="center"/>
    </xf>
    <xf numFmtId="0" fontId="7" fillId="0" borderId="42" xfId="2" applyBorder="1" applyAlignment="1">
      <alignment horizontal="center" vertical="center"/>
    </xf>
    <xf numFmtId="0" fontId="7" fillId="0" borderId="43" xfId="2" applyBorder="1" applyAlignment="1">
      <alignment horizontal="center" vertical="center"/>
    </xf>
    <xf numFmtId="0" fontId="7" fillId="0" borderId="1" xfId="2" applyBorder="1" applyAlignment="1">
      <alignment horizontal="center" vertical="center"/>
    </xf>
    <xf numFmtId="0" fontId="7" fillId="0" borderId="2" xfId="2" applyBorder="1" applyAlignment="1">
      <alignment horizontal="center" vertical="center"/>
    </xf>
    <xf numFmtId="0" fontId="7" fillId="0" borderId="3" xfId="2" applyBorder="1" applyAlignment="1">
      <alignment horizontal="center" vertical="center"/>
    </xf>
    <xf numFmtId="0" fontId="7" fillId="0" borderId="4" xfId="2" applyBorder="1" applyAlignment="1">
      <alignment horizontal="center" vertical="center"/>
    </xf>
    <xf numFmtId="0" fontId="7" fillId="0" borderId="0" xfId="2" applyAlignment="1">
      <alignment horizontal="center" vertical="center"/>
    </xf>
    <xf numFmtId="0" fontId="7" fillId="0" borderId="5" xfId="2" applyBorder="1" applyAlignment="1">
      <alignment horizontal="center" vertical="center"/>
    </xf>
    <xf numFmtId="0" fontId="7" fillId="0" borderId="6" xfId="2" applyBorder="1" applyAlignment="1">
      <alignment horizontal="center" vertical="center"/>
    </xf>
    <xf numFmtId="0" fontId="7" fillId="0" borderId="7" xfId="2" applyBorder="1" applyAlignment="1">
      <alignment horizontal="center" vertical="center"/>
    </xf>
    <xf numFmtId="0" fontId="7" fillId="0" borderId="8" xfId="2" applyBorder="1" applyAlignment="1">
      <alignment horizontal="center" vertical="center"/>
    </xf>
    <xf numFmtId="0" fontId="7" fillId="0" borderId="30" xfId="2" applyBorder="1" applyAlignment="1">
      <alignment horizontal="center" vertical="center"/>
    </xf>
    <xf numFmtId="0" fontId="7" fillId="0" borderId="37" xfId="2" applyBorder="1" applyAlignment="1">
      <alignment horizontal="center" vertical="center"/>
    </xf>
    <xf numFmtId="0" fontId="7" fillId="0" borderId="44" xfId="2" applyBorder="1" applyAlignment="1">
      <alignment horizontal="center" vertical="center"/>
    </xf>
    <xf numFmtId="0" fontId="7" fillId="0" borderId="38" xfId="2" quotePrefix="1" applyBorder="1" applyAlignment="1">
      <alignment horizontal="center" vertical="center"/>
    </xf>
    <xf numFmtId="0" fontId="7" fillId="0" borderId="39" xfId="2" quotePrefix="1" applyBorder="1" applyAlignment="1">
      <alignment horizontal="center" vertical="center"/>
    </xf>
    <xf numFmtId="0" fontId="7" fillId="0" borderId="40" xfId="2" quotePrefix="1" applyBorder="1" applyAlignment="1">
      <alignment horizontal="center" vertical="center"/>
    </xf>
    <xf numFmtId="0" fontId="7" fillId="0" borderId="18" xfId="2" quotePrefix="1" applyBorder="1" applyAlignment="1">
      <alignment horizontal="center" vertical="center"/>
    </xf>
    <xf numFmtId="0" fontId="7" fillId="0" borderId="7" xfId="2" quotePrefix="1" applyBorder="1" applyAlignment="1">
      <alignment horizontal="center" vertical="center"/>
    </xf>
    <xf numFmtId="0" fontId="7" fillId="0" borderId="8" xfId="2" quotePrefix="1" applyBorder="1" applyAlignment="1">
      <alignment horizontal="center" vertical="center"/>
    </xf>
    <xf numFmtId="0" fontId="14" fillId="0" borderId="2" xfId="2" applyFont="1" applyBorder="1" applyAlignment="1">
      <alignment horizontal="left" vertical="center" wrapText="1"/>
    </xf>
    <xf numFmtId="0" fontId="14" fillId="0" borderId="2" xfId="2" applyFont="1" applyBorder="1" applyAlignment="1">
      <alignment horizontal="left" vertical="center"/>
    </xf>
    <xf numFmtId="0" fontId="14" fillId="0" borderId="30" xfId="2" applyFont="1" applyBorder="1" applyAlignment="1">
      <alignment horizontal="left" vertical="center"/>
    </xf>
    <xf numFmtId="0" fontId="14" fillId="0" borderId="7" xfId="2" applyFont="1" applyBorder="1" applyAlignment="1">
      <alignment horizontal="left" vertical="center"/>
    </xf>
    <xf numFmtId="0" fontId="14" fillId="0" borderId="44" xfId="2" applyFont="1" applyBorder="1" applyAlignment="1">
      <alignment horizontal="left" vertical="center"/>
    </xf>
    <xf numFmtId="0" fontId="21" fillId="0" borderId="45" xfId="2" quotePrefix="1" applyFont="1" applyBorder="1" applyAlignment="1">
      <alignment horizontal="left" vertical="top" wrapText="1"/>
    </xf>
    <xf numFmtId="0" fontId="21" fillId="0" borderId="28" xfId="2" quotePrefix="1" applyFont="1" applyBorder="1" applyAlignment="1">
      <alignment horizontal="left" vertical="top"/>
    </xf>
    <xf numFmtId="0" fontId="21" fillId="0" borderId="29" xfId="2" quotePrefix="1" applyFont="1" applyBorder="1" applyAlignment="1">
      <alignment horizontal="left" vertical="top"/>
    </xf>
    <xf numFmtId="0" fontId="21" fillId="0" borderId="47" xfId="2" quotePrefix="1" applyFont="1" applyBorder="1" applyAlignment="1">
      <alignment horizontal="left" vertical="top"/>
    </xf>
    <xf numFmtId="0" fontId="21" fillId="0" borderId="35" xfId="2" quotePrefix="1" applyFont="1" applyBorder="1" applyAlignment="1">
      <alignment horizontal="left" vertical="top"/>
    </xf>
    <xf numFmtId="0" fontId="21" fillId="0" borderId="36" xfId="2" quotePrefix="1" applyFont="1" applyBorder="1" applyAlignment="1">
      <alignment horizontal="left" vertical="top"/>
    </xf>
    <xf numFmtId="0" fontId="21" fillId="0" borderId="49" xfId="2" quotePrefix="1" applyFont="1" applyBorder="1" applyAlignment="1">
      <alignment horizontal="left" vertical="top"/>
    </xf>
    <xf numFmtId="0" fontId="21" fillId="0" borderId="50" xfId="2" quotePrefix="1" applyFont="1" applyBorder="1" applyAlignment="1">
      <alignment horizontal="left" vertical="top"/>
    </xf>
    <xf numFmtId="0" fontId="21" fillId="0" borderId="51" xfId="2" quotePrefix="1" applyFont="1" applyBorder="1" applyAlignment="1">
      <alignment horizontal="left" vertical="top"/>
    </xf>
    <xf numFmtId="0" fontId="21" fillId="0" borderId="27" xfId="2" quotePrefix="1" applyFont="1" applyBorder="1" applyAlignment="1">
      <alignment horizontal="left" vertical="top" wrapText="1"/>
    </xf>
    <xf numFmtId="0" fontId="21" fillId="0" borderId="28" xfId="2" applyFont="1" applyBorder="1" applyAlignment="1">
      <alignment horizontal="left" vertical="top"/>
    </xf>
    <xf numFmtId="0" fontId="21" fillId="0" borderId="29" xfId="2" applyFont="1" applyBorder="1" applyAlignment="1">
      <alignment horizontal="left" vertical="top"/>
    </xf>
    <xf numFmtId="0" fontId="21" fillId="0" borderId="34" xfId="2" applyFont="1" applyBorder="1" applyAlignment="1">
      <alignment horizontal="left" vertical="top"/>
    </xf>
    <xf numFmtId="0" fontId="21" fillId="0" borderId="35" xfId="2" applyFont="1" applyBorder="1" applyAlignment="1">
      <alignment horizontal="left" vertical="top"/>
    </xf>
    <xf numFmtId="0" fontId="21" fillId="0" borderId="36" xfId="2" applyFont="1" applyBorder="1" applyAlignment="1">
      <alignment horizontal="left" vertical="top"/>
    </xf>
    <xf numFmtId="0" fontId="21" fillId="0" borderId="52" xfId="2" applyFont="1" applyBorder="1" applyAlignment="1">
      <alignment horizontal="left" vertical="top"/>
    </xf>
    <xf numFmtId="0" fontId="21" fillId="0" borderId="50" xfId="2" applyFont="1" applyBorder="1" applyAlignment="1">
      <alignment horizontal="left" vertical="top"/>
    </xf>
    <xf numFmtId="0" fontId="21" fillId="0" borderId="51" xfId="2" applyFont="1" applyBorder="1" applyAlignment="1">
      <alignment horizontal="left" vertical="top"/>
    </xf>
    <xf numFmtId="0" fontId="21" fillId="0" borderId="46" xfId="2" applyFont="1" applyBorder="1" applyAlignment="1">
      <alignment horizontal="left" vertical="top"/>
    </xf>
    <xf numFmtId="0" fontId="21" fillId="0" borderId="48" xfId="2" applyFont="1" applyBorder="1" applyAlignment="1">
      <alignment horizontal="left" vertical="top"/>
    </xf>
    <xf numFmtId="0" fontId="21" fillId="0" borderId="53" xfId="2" applyFont="1" applyBorder="1" applyAlignment="1">
      <alignment horizontal="left" vertical="top"/>
    </xf>
    <xf numFmtId="0" fontId="7" fillId="0" borderId="23" xfId="2" applyBorder="1" applyAlignment="1">
      <alignment horizontal="center" vertical="center"/>
    </xf>
    <xf numFmtId="0" fontId="7" fillId="0" borderId="20" xfId="2" applyBorder="1" applyAlignment="1">
      <alignment horizontal="center" vertical="center"/>
    </xf>
    <xf numFmtId="0" fontId="7" fillId="0" borderId="21" xfId="2" applyBorder="1" applyAlignment="1">
      <alignment horizontal="center" vertical="center"/>
    </xf>
    <xf numFmtId="0" fontId="7" fillId="0" borderId="19" xfId="2" quotePrefix="1" applyBorder="1" applyAlignment="1">
      <alignment horizontal="center" vertical="center"/>
    </xf>
    <xf numFmtId="0" fontId="7" fillId="0" borderId="24" xfId="2" applyBorder="1" applyAlignment="1">
      <alignment horizontal="center" vertical="center"/>
    </xf>
    <xf numFmtId="0" fontId="11" fillId="0" borderId="25" xfId="2" applyFont="1" applyBorder="1" applyAlignment="1">
      <alignment horizontal="center" vertical="center" wrapText="1"/>
    </xf>
    <xf numFmtId="0" fontId="11" fillId="0" borderId="2" xfId="2" applyFont="1" applyBorder="1" applyAlignment="1">
      <alignment horizontal="center" vertical="center" wrapText="1"/>
    </xf>
    <xf numFmtId="0" fontId="11" fillId="0" borderId="3" xfId="2" applyFont="1" applyBorder="1" applyAlignment="1">
      <alignment horizontal="center" vertical="center" wrapText="1"/>
    </xf>
    <xf numFmtId="0" fontId="11" fillId="0" borderId="26" xfId="2" applyFont="1" applyBorder="1" applyAlignment="1">
      <alignment horizontal="center" vertical="center" wrapText="1"/>
    </xf>
    <xf numFmtId="0" fontId="11" fillId="0" borderId="0" xfId="2" applyFont="1" applyAlignment="1">
      <alignment horizontal="center" vertical="center" wrapText="1"/>
    </xf>
    <xf numFmtId="0" fontId="11" fillId="0" borderId="5" xfId="2" applyFont="1" applyBorder="1" applyAlignment="1">
      <alignment horizontal="center" vertical="center" wrapText="1"/>
    </xf>
    <xf numFmtId="0" fontId="11" fillId="0" borderId="31" xfId="2" applyFont="1" applyBorder="1" applyAlignment="1">
      <alignment horizontal="center" vertical="center" wrapText="1"/>
    </xf>
    <xf numFmtId="0" fontId="11" fillId="0" borderId="32" xfId="2" applyFont="1" applyBorder="1" applyAlignment="1">
      <alignment horizontal="center" vertical="center" wrapText="1"/>
    </xf>
    <xf numFmtId="0" fontId="11" fillId="0" borderId="33" xfId="2" applyFont="1" applyBorder="1" applyAlignment="1">
      <alignment horizontal="center" vertical="center" wrapText="1"/>
    </xf>
    <xf numFmtId="0" fontId="12" fillId="0" borderId="19" xfId="2" applyFont="1" applyBorder="1" applyAlignment="1">
      <alignment horizontal="center" vertical="center"/>
    </xf>
    <xf numFmtId="0" fontId="12" fillId="0" borderId="20" xfId="2" applyFont="1" applyBorder="1" applyAlignment="1">
      <alignment horizontal="center" vertical="center"/>
    </xf>
    <xf numFmtId="0" fontId="12" fillId="0" borderId="21" xfId="2" applyFont="1" applyBorder="1" applyAlignment="1">
      <alignment horizontal="center" vertical="center"/>
    </xf>
    <xf numFmtId="0" fontId="12" fillId="0" borderId="24" xfId="2" applyFont="1" applyBorder="1" applyAlignment="1">
      <alignment horizontal="center" vertical="center"/>
    </xf>
    <xf numFmtId="0" fontId="7" fillId="3" borderId="10" xfId="2" applyFill="1" applyBorder="1" applyAlignment="1">
      <alignment horizontal="center"/>
    </xf>
    <xf numFmtId="0" fontId="7" fillId="3" borderId="11" xfId="2" applyFill="1" applyBorder="1" applyAlignment="1">
      <alignment horizontal="center"/>
    </xf>
    <xf numFmtId="0" fontId="7" fillId="0" borderId="11" xfId="2" quotePrefix="1" applyBorder="1" applyAlignment="1">
      <alignment horizontal="center"/>
    </xf>
    <xf numFmtId="0" fontId="7" fillId="0" borderId="12" xfId="2" quotePrefix="1" applyBorder="1" applyAlignment="1">
      <alignment horizontal="center"/>
    </xf>
    <xf numFmtId="0" fontId="9" fillId="0" borderId="13" xfId="2" applyFont="1" applyBorder="1" applyAlignment="1">
      <alignment horizontal="center" vertical="center"/>
    </xf>
    <xf numFmtId="0" fontId="9" fillId="0" borderId="14" xfId="2" quotePrefix="1" applyFont="1" applyBorder="1" applyAlignment="1">
      <alignment horizontal="center" vertical="center"/>
    </xf>
    <xf numFmtId="0" fontId="9" fillId="0" borderId="15" xfId="2" quotePrefix="1" applyFont="1" applyBorder="1" applyAlignment="1">
      <alignment horizontal="center" vertical="center"/>
    </xf>
    <xf numFmtId="0" fontId="9" fillId="0" borderId="18" xfId="2" quotePrefix="1" applyFont="1" applyBorder="1" applyAlignment="1">
      <alignment horizontal="center" vertical="center"/>
    </xf>
    <xf numFmtId="0" fontId="9" fillId="0" borderId="7" xfId="2" quotePrefix="1" applyFont="1" applyBorder="1" applyAlignment="1">
      <alignment horizontal="center" vertical="center"/>
    </xf>
    <xf numFmtId="0" fontId="9" fillId="0" borderId="8" xfId="2" quotePrefix="1" applyFont="1" applyBorder="1" applyAlignment="1">
      <alignment horizontal="center" vertical="center"/>
    </xf>
    <xf numFmtId="0" fontId="7" fillId="0" borderId="16" xfId="2" quotePrefix="1" applyBorder="1" applyAlignment="1">
      <alignment horizontal="center" vertical="center"/>
    </xf>
    <xf numFmtId="0" fontId="7" fillId="0" borderId="16" xfId="2" applyBorder="1" applyAlignment="1">
      <alignment horizontal="center" vertical="center"/>
    </xf>
    <xf numFmtId="0" fontId="7" fillId="0" borderId="17" xfId="2" applyBorder="1" applyAlignment="1">
      <alignment horizontal="center" vertical="center"/>
    </xf>
    <xf numFmtId="0" fontId="7" fillId="0" borderId="9" xfId="2" applyBorder="1" applyAlignment="1">
      <alignment horizontal="center" vertical="center"/>
    </xf>
    <xf numFmtId="0" fontId="7" fillId="0" borderId="9" xfId="2" quotePrefix="1" applyBorder="1" applyAlignment="1">
      <alignment horizontal="center" vertical="center"/>
    </xf>
    <xf numFmtId="49" fontId="7" fillId="0" borderId="19" xfId="2" applyNumberFormat="1" applyBorder="1" applyAlignment="1">
      <alignment horizontal="center" vertical="center"/>
    </xf>
    <xf numFmtId="49" fontId="7" fillId="0" borderId="20" xfId="2" applyNumberFormat="1" applyBorder="1" applyAlignment="1">
      <alignment horizontal="center" vertical="center"/>
    </xf>
    <xf numFmtId="49" fontId="7" fillId="0" borderId="21" xfId="2" applyNumberFormat="1" applyBorder="1" applyAlignment="1">
      <alignment horizontal="center" vertical="center"/>
    </xf>
    <xf numFmtId="14" fontId="7" fillId="0" borderId="9" xfId="2" applyNumberFormat="1" applyBorder="1" applyAlignment="1">
      <alignment horizontal="center" vertical="center"/>
    </xf>
    <xf numFmtId="0" fontId="7" fillId="0" borderId="22" xfId="2" quotePrefix="1" applyBorder="1" applyAlignment="1">
      <alignment horizontal="center" vertical="center"/>
    </xf>
    <xf numFmtId="0" fontId="0" fillId="0" borderId="9" xfId="0" applyBorder="1" applyAlignment="1">
      <alignment horizontal="center"/>
    </xf>
    <xf numFmtId="0" fontId="0" fillId="0" borderId="9" xfId="0" applyBorder="1" applyAlignment="1">
      <alignment horizontal="left" wrapText="1"/>
    </xf>
    <xf numFmtId="0" fontId="0" fillId="0" borderId="19" xfId="0" applyBorder="1" applyAlignment="1">
      <alignment horizontal="left" wrapText="1"/>
    </xf>
    <xf numFmtId="0" fontId="0" fillId="0" borderId="9" xfId="0" applyBorder="1" applyAlignment="1">
      <alignment horizontal="left"/>
    </xf>
    <xf numFmtId="0" fontId="0" fillId="0" borderId="19" xfId="0" applyBorder="1" applyAlignment="1">
      <alignment horizontal="left"/>
    </xf>
    <xf numFmtId="0" fontId="0" fillId="0" borderId="21" xfId="0" applyBorder="1" applyAlignment="1">
      <alignment horizontal="center"/>
    </xf>
    <xf numFmtId="0" fontId="0" fillId="2" borderId="21" xfId="0" applyFill="1" applyBorder="1" applyAlignment="1">
      <alignment horizontal="center"/>
    </xf>
    <xf numFmtId="0" fontId="0" fillId="2" borderId="9" xfId="0" applyFill="1" applyBorder="1" applyAlignment="1">
      <alignment horizontal="center"/>
    </xf>
    <xf numFmtId="0" fontId="28" fillId="0" borderId="21" xfId="0" applyFont="1" applyBorder="1" applyAlignment="1">
      <alignment horizontal="center"/>
    </xf>
    <xf numFmtId="0" fontId="29" fillId="0" borderId="9" xfId="0" applyFont="1" applyBorder="1" applyAlignment="1">
      <alignment horizontal="center"/>
    </xf>
  </cellXfs>
  <cellStyles count="8">
    <cellStyle name="ハイパーリンク" xfId="1" builtinId="8"/>
    <cellStyle name="ハイパーリンク 10" xfId="6" xr:uid="{00000000-0005-0000-0000-000001000000}"/>
    <cellStyle name="ハイパーリンク 2" xfId="4" xr:uid="{00000000-0005-0000-0000-000002000000}"/>
    <cellStyle name="標準" xfId="0" builtinId="0"/>
    <cellStyle name="標準 10 2" xfId="2" xr:uid="{00000000-0005-0000-0000-000004000000}"/>
    <cellStyle name="標準 2" xfId="3" xr:uid="{00000000-0005-0000-0000-000005000000}"/>
    <cellStyle name="標準 4 11" xfId="7" xr:uid="{00000000-0005-0000-0000-000006000000}"/>
    <cellStyle name="標準 5 5" xfId="5" xr:uid="{00000000-0005-0000-0000-000007000000}"/>
  </cellStyles>
  <dxfs count="0"/>
  <tableStyles count="0" defaultTableStyle="TableStyleMedium2" defaultPivotStyle="PivotStyleLight16"/>
  <colors>
    <mruColors>
      <color rgb="FF0000FF"/>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5.xml"/><Relationship Id="rId18" Type="http://schemas.openxmlformats.org/officeDocument/2006/relationships/externalLink" Target="externalLinks/externalLink10.xml"/><Relationship Id="rId26" Type="http://schemas.openxmlformats.org/officeDocument/2006/relationships/externalLink" Target="externalLinks/externalLink18.xml"/><Relationship Id="rId3" Type="http://schemas.openxmlformats.org/officeDocument/2006/relationships/worksheet" Target="worksheets/sheet3.xml"/><Relationship Id="rId21" Type="http://schemas.openxmlformats.org/officeDocument/2006/relationships/externalLink" Target="externalLinks/externalLink13.xml"/><Relationship Id="rId7" Type="http://schemas.openxmlformats.org/officeDocument/2006/relationships/worksheet" Target="worksheets/sheet7.xml"/><Relationship Id="rId12" Type="http://schemas.openxmlformats.org/officeDocument/2006/relationships/externalLink" Target="externalLinks/externalLink4.xml"/><Relationship Id="rId17" Type="http://schemas.openxmlformats.org/officeDocument/2006/relationships/externalLink" Target="externalLinks/externalLink9.xml"/><Relationship Id="rId25" Type="http://schemas.openxmlformats.org/officeDocument/2006/relationships/externalLink" Target="externalLinks/externalLink17.xml"/><Relationship Id="rId2" Type="http://schemas.openxmlformats.org/officeDocument/2006/relationships/worksheet" Target="worksheets/sheet2.xml"/><Relationship Id="rId16" Type="http://schemas.openxmlformats.org/officeDocument/2006/relationships/externalLink" Target="externalLinks/externalLink8.xml"/><Relationship Id="rId20" Type="http://schemas.openxmlformats.org/officeDocument/2006/relationships/externalLink" Target="externalLinks/externalLink12.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3.xml"/><Relationship Id="rId24" Type="http://schemas.openxmlformats.org/officeDocument/2006/relationships/externalLink" Target="externalLinks/externalLink16.xml"/><Relationship Id="rId5" Type="http://schemas.openxmlformats.org/officeDocument/2006/relationships/worksheet" Target="worksheets/sheet5.xml"/><Relationship Id="rId15" Type="http://schemas.openxmlformats.org/officeDocument/2006/relationships/externalLink" Target="externalLinks/externalLink7.xml"/><Relationship Id="rId23" Type="http://schemas.openxmlformats.org/officeDocument/2006/relationships/externalLink" Target="externalLinks/externalLink15.xml"/><Relationship Id="rId28" Type="http://schemas.openxmlformats.org/officeDocument/2006/relationships/theme" Target="theme/theme1.xml"/><Relationship Id="rId10" Type="http://schemas.openxmlformats.org/officeDocument/2006/relationships/externalLink" Target="externalLinks/externalLink2.xml"/><Relationship Id="rId19" Type="http://schemas.openxmlformats.org/officeDocument/2006/relationships/externalLink" Target="externalLinks/externalLink11.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externalLink" Target="externalLinks/externalLink1.xml"/><Relationship Id="rId14" Type="http://schemas.openxmlformats.org/officeDocument/2006/relationships/externalLink" Target="externalLinks/externalLink6.xml"/><Relationship Id="rId22" Type="http://schemas.openxmlformats.org/officeDocument/2006/relationships/externalLink" Target="externalLinks/externalLink14.xml"/><Relationship Id="rId27" Type="http://schemas.openxmlformats.org/officeDocument/2006/relationships/externalLink" Target="externalLinks/externalLink19.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6" Type="http://schemas.openxmlformats.org/officeDocument/2006/relationships/image" Target="../media/image29.png"/><Relationship Id="rId21" Type="http://schemas.openxmlformats.org/officeDocument/2006/relationships/image" Target="../media/image24.png"/><Relationship Id="rId42" Type="http://schemas.openxmlformats.org/officeDocument/2006/relationships/image" Target="../media/image45.png"/><Relationship Id="rId47" Type="http://schemas.openxmlformats.org/officeDocument/2006/relationships/image" Target="../media/image50.png"/><Relationship Id="rId63" Type="http://schemas.openxmlformats.org/officeDocument/2006/relationships/image" Target="../media/image66.png"/><Relationship Id="rId68" Type="http://schemas.openxmlformats.org/officeDocument/2006/relationships/image" Target="../media/image71.png"/><Relationship Id="rId84" Type="http://schemas.openxmlformats.org/officeDocument/2006/relationships/image" Target="../media/image87.png"/><Relationship Id="rId89" Type="http://schemas.openxmlformats.org/officeDocument/2006/relationships/image" Target="../media/image92.png"/><Relationship Id="rId16" Type="http://schemas.openxmlformats.org/officeDocument/2006/relationships/image" Target="../media/image19.png"/><Relationship Id="rId11" Type="http://schemas.openxmlformats.org/officeDocument/2006/relationships/image" Target="../media/image14.png"/><Relationship Id="rId32" Type="http://schemas.openxmlformats.org/officeDocument/2006/relationships/image" Target="../media/image35.png"/><Relationship Id="rId37" Type="http://schemas.openxmlformats.org/officeDocument/2006/relationships/image" Target="../media/image40.png"/><Relationship Id="rId53" Type="http://schemas.openxmlformats.org/officeDocument/2006/relationships/image" Target="../media/image56.png"/><Relationship Id="rId58" Type="http://schemas.openxmlformats.org/officeDocument/2006/relationships/image" Target="../media/image61.png"/><Relationship Id="rId74" Type="http://schemas.openxmlformats.org/officeDocument/2006/relationships/image" Target="../media/image77.png"/><Relationship Id="rId79" Type="http://schemas.openxmlformats.org/officeDocument/2006/relationships/image" Target="../media/image82.png"/><Relationship Id="rId5" Type="http://schemas.openxmlformats.org/officeDocument/2006/relationships/image" Target="../media/image8.png"/><Relationship Id="rId90" Type="http://schemas.openxmlformats.org/officeDocument/2006/relationships/image" Target="../media/image93.png"/><Relationship Id="rId14" Type="http://schemas.openxmlformats.org/officeDocument/2006/relationships/image" Target="../media/image17.png"/><Relationship Id="rId22" Type="http://schemas.openxmlformats.org/officeDocument/2006/relationships/image" Target="../media/image25.png"/><Relationship Id="rId27" Type="http://schemas.openxmlformats.org/officeDocument/2006/relationships/image" Target="../media/image30.png"/><Relationship Id="rId30" Type="http://schemas.openxmlformats.org/officeDocument/2006/relationships/image" Target="../media/image33.png"/><Relationship Id="rId35" Type="http://schemas.openxmlformats.org/officeDocument/2006/relationships/image" Target="../media/image38.png"/><Relationship Id="rId43" Type="http://schemas.openxmlformats.org/officeDocument/2006/relationships/image" Target="../media/image46.png"/><Relationship Id="rId48" Type="http://schemas.openxmlformats.org/officeDocument/2006/relationships/image" Target="../media/image51.png"/><Relationship Id="rId56" Type="http://schemas.openxmlformats.org/officeDocument/2006/relationships/image" Target="../media/image59.png"/><Relationship Id="rId64" Type="http://schemas.openxmlformats.org/officeDocument/2006/relationships/image" Target="../media/image67.png"/><Relationship Id="rId69" Type="http://schemas.openxmlformats.org/officeDocument/2006/relationships/image" Target="../media/image72.png"/><Relationship Id="rId77" Type="http://schemas.openxmlformats.org/officeDocument/2006/relationships/image" Target="../media/image80.png"/><Relationship Id="rId8" Type="http://schemas.openxmlformats.org/officeDocument/2006/relationships/image" Target="../media/image11.png"/><Relationship Id="rId51" Type="http://schemas.openxmlformats.org/officeDocument/2006/relationships/image" Target="../media/image54.png"/><Relationship Id="rId72" Type="http://schemas.openxmlformats.org/officeDocument/2006/relationships/image" Target="../media/image75.png"/><Relationship Id="rId80" Type="http://schemas.openxmlformats.org/officeDocument/2006/relationships/image" Target="../media/image83.png"/><Relationship Id="rId85" Type="http://schemas.openxmlformats.org/officeDocument/2006/relationships/image" Target="../media/image88.png"/><Relationship Id="rId3" Type="http://schemas.openxmlformats.org/officeDocument/2006/relationships/image" Target="../media/image6.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33" Type="http://schemas.openxmlformats.org/officeDocument/2006/relationships/image" Target="../media/image36.png"/><Relationship Id="rId38" Type="http://schemas.openxmlformats.org/officeDocument/2006/relationships/image" Target="../media/image41.png"/><Relationship Id="rId46" Type="http://schemas.openxmlformats.org/officeDocument/2006/relationships/image" Target="../media/image49.png"/><Relationship Id="rId59" Type="http://schemas.openxmlformats.org/officeDocument/2006/relationships/image" Target="../media/image62.png"/><Relationship Id="rId67" Type="http://schemas.openxmlformats.org/officeDocument/2006/relationships/image" Target="../media/image70.png"/><Relationship Id="rId20" Type="http://schemas.openxmlformats.org/officeDocument/2006/relationships/image" Target="../media/image23.png"/><Relationship Id="rId41" Type="http://schemas.openxmlformats.org/officeDocument/2006/relationships/image" Target="../media/image44.png"/><Relationship Id="rId54" Type="http://schemas.openxmlformats.org/officeDocument/2006/relationships/image" Target="../media/image57.png"/><Relationship Id="rId62" Type="http://schemas.openxmlformats.org/officeDocument/2006/relationships/image" Target="../media/image65.png"/><Relationship Id="rId70" Type="http://schemas.openxmlformats.org/officeDocument/2006/relationships/image" Target="../media/image73.png"/><Relationship Id="rId75" Type="http://schemas.openxmlformats.org/officeDocument/2006/relationships/image" Target="../media/image78.png"/><Relationship Id="rId83" Type="http://schemas.openxmlformats.org/officeDocument/2006/relationships/image" Target="../media/image86.png"/><Relationship Id="rId88" Type="http://schemas.openxmlformats.org/officeDocument/2006/relationships/image" Target="../media/image91.png"/><Relationship Id="rId91" Type="http://schemas.openxmlformats.org/officeDocument/2006/relationships/image" Target="../media/image94.png"/><Relationship Id="rId1" Type="http://schemas.openxmlformats.org/officeDocument/2006/relationships/image" Target="../media/image4.png"/><Relationship Id="rId6" Type="http://schemas.openxmlformats.org/officeDocument/2006/relationships/image" Target="../media/image9.png"/><Relationship Id="rId15" Type="http://schemas.openxmlformats.org/officeDocument/2006/relationships/image" Target="../media/image18.png"/><Relationship Id="rId23" Type="http://schemas.openxmlformats.org/officeDocument/2006/relationships/image" Target="../media/image26.png"/><Relationship Id="rId28" Type="http://schemas.openxmlformats.org/officeDocument/2006/relationships/image" Target="../media/image31.png"/><Relationship Id="rId36" Type="http://schemas.openxmlformats.org/officeDocument/2006/relationships/image" Target="../media/image39.png"/><Relationship Id="rId49" Type="http://schemas.openxmlformats.org/officeDocument/2006/relationships/image" Target="../media/image52.png"/><Relationship Id="rId57" Type="http://schemas.openxmlformats.org/officeDocument/2006/relationships/image" Target="../media/image60.png"/><Relationship Id="rId10" Type="http://schemas.openxmlformats.org/officeDocument/2006/relationships/image" Target="../media/image13.png"/><Relationship Id="rId31" Type="http://schemas.openxmlformats.org/officeDocument/2006/relationships/image" Target="../media/image34.png"/><Relationship Id="rId44" Type="http://schemas.openxmlformats.org/officeDocument/2006/relationships/image" Target="../media/image47.png"/><Relationship Id="rId52" Type="http://schemas.openxmlformats.org/officeDocument/2006/relationships/image" Target="../media/image55.png"/><Relationship Id="rId60" Type="http://schemas.openxmlformats.org/officeDocument/2006/relationships/image" Target="../media/image63.png"/><Relationship Id="rId65" Type="http://schemas.openxmlformats.org/officeDocument/2006/relationships/image" Target="../media/image68.png"/><Relationship Id="rId73" Type="http://schemas.openxmlformats.org/officeDocument/2006/relationships/image" Target="../media/image76.png"/><Relationship Id="rId78" Type="http://schemas.openxmlformats.org/officeDocument/2006/relationships/image" Target="../media/image81.png"/><Relationship Id="rId81" Type="http://schemas.openxmlformats.org/officeDocument/2006/relationships/image" Target="../media/image84.png"/><Relationship Id="rId86" Type="http://schemas.openxmlformats.org/officeDocument/2006/relationships/image" Target="../media/image89.png"/><Relationship Id="rId4" Type="http://schemas.openxmlformats.org/officeDocument/2006/relationships/image" Target="../media/image7.png"/><Relationship Id="rId9" Type="http://schemas.openxmlformats.org/officeDocument/2006/relationships/image" Target="../media/image12.png"/><Relationship Id="rId13" Type="http://schemas.openxmlformats.org/officeDocument/2006/relationships/image" Target="../media/image16.png"/><Relationship Id="rId18" Type="http://schemas.openxmlformats.org/officeDocument/2006/relationships/image" Target="../media/image21.png"/><Relationship Id="rId39" Type="http://schemas.openxmlformats.org/officeDocument/2006/relationships/image" Target="../media/image42.png"/><Relationship Id="rId34" Type="http://schemas.openxmlformats.org/officeDocument/2006/relationships/image" Target="../media/image37.png"/><Relationship Id="rId50" Type="http://schemas.openxmlformats.org/officeDocument/2006/relationships/image" Target="../media/image53.png"/><Relationship Id="rId55" Type="http://schemas.openxmlformats.org/officeDocument/2006/relationships/image" Target="../media/image58.png"/><Relationship Id="rId76" Type="http://schemas.openxmlformats.org/officeDocument/2006/relationships/image" Target="../media/image79.png"/><Relationship Id="rId7" Type="http://schemas.openxmlformats.org/officeDocument/2006/relationships/image" Target="../media/image10.png"/><Relationship Id="rId71" Type="http://schemas.openxmlformats.org/officeDocument/2006/relationships/image" Target="../media/image74.png"/><Relationship Id="rId2" Type="http://schemas.openxmlformats.org/officeDocument/2006/relationships/image" Target="../media/image5.png"/><Relationship Id="rId29" Type="http://schemas.openxmlformats.org/officeDocument/2006/relationships/image" Target="../media/image32.png"/><Relationship Id="rId24" Type="http://schemas.openxmlformats.org/officeDocument/2006/relationships/image" Target="../media/image27.png"/><Relationship Id="rId40" Type="http://schemas.openxmlformats.org/officeDocument/2006/relationships/image" Target="../media/image43.png"/><Relationship Id="rId45" Type="http://schemas.openxmlformats.org/officeDocument/2006/relationships/image" Target="../media/image48.png"/><Relationship Id="rId66" Type="http://schemas.openxmlformats.org/officeDocument/2006/relationships/image" Target="../media/image69.png"/><Relationship Id="rId87" Type="http://schemas.openxmlformats.org/officeDocument/2006/relationships/image" Target="../media/image90.png"/><Relationship Id="rId61" Type="http://schemas.openxmlformats.org/officeDocument/2006/relationships/image" Target="../media/image64.png"/><Relationship Id="rId82" Type="http://schemas.openxmlformats.org/officeDocument/2006/relationships/image" Target="../media/image85.png"/><Relationship Id="rId19" Type="http://schemas.openxmlformats.org/officeDocument/2006/relationships/image" Target="../media/image2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2.png"/><Relationship Id="rId3" Type="http://schemas.openxmlformats.org/officeDocument/2006/relationships/image" Target="../media/image97.png"/><Relationship Id="rId7" Type="http://schemas.openxmlformats.org/officeDocument/2006/relationships/image" Target="../media/image101.png"/><Relationship Id="rId2" Type="http://schemas.openxmlformats.org/officeDocument/2006/relationships/image" Target="../media/image96.png"/><Relationship Id="rId1" Type="http://schemas.openxmlformats.org/officeDocument/2006/relationships/image" Target="../media/image95.png"/><Relationship Id="rId6" Type="http://schemas.openxmlformats.org/officeDocument/2006/relationships/image" Target="../media/image100.png"/><Relationship Id="rId5" Type="http://schemas.openxmlformats.org/officeDocument/2006/relationships/image" Target="../media/image99.png"/><Relationship Id="rId4" Type="http://schemas.openxmlformats.org/officeDocument/2006/relationships/image" Target="../media/image98.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15.png"/><Relationship Id="rId18" Type="http://schemas.openxmlformats.org/officeDocument/2006/relationships/image" Target="../media/image120.png"/><Relationship Id="rId26" Type="http://schemas.openxmlformats.org/officeDocument/2006/relationships/image" Target="../media/image128.png"/><Relationship Id="rId3" Type="http://schemas.openxmlformats.org/officeDocument/2006/relationships/image" Target="../media/image105.png"/><Relationship Id="rId21" Type="http://schemas.openxmlformats.org/officeDocument/2006/relationships/image" Target="../media/image123.png"/><Relationship Id="rId34" Type="http://schemas.openxmlformats.org/officeDocument/2006/relationships/image" Target="../media/image136.png"/><Relationship Id="rId7" Type="http://schemas.openxmlformats.org/officeDocument/2006/relationships/image" Target="../media/image109.png"/><Relationship Id="rId12" Type="http://schemas.openxmlformats.org/officeDocument/2006/relationships/image" Target="../media/image114.png"/><Relationship Id="rId17" Type="http://schemas.openxmlformats.org/officeDocument/2006/relationships/image" Target="../media/image119.png"/><Relationship Id="rId25" Type="http://schemas.openxmlformats.org/officeDocument/2006/relationships/image" Target="../media/image127.png"/><Relationship Id="rId33" Type="http://schemas.openxmlformats.org/officeDocument/2006/relationships/image" Target="../media/image135.png"/><Relationship Id="rId2" Type="http://schemas.openxmlformats.org/officeDocument/2006/relationships/image" Target="../media/image104.png"/><Relationship Id="rId16" Type="http://schemas.openxmlformats.org/officeDocument/2006/relationships/image" Target="../media/image118.png"/><Relationship Id="rId20" Type="http://schemas.openxmlformats.org/officeDocument/2006/relationships/image" Target="../media/image122.png"/><Relationship Id="rId29" Type="http://schemas.openxmlformats.org/officeDocument/2006/relationships/image" Target="../media/image131.png"/><Relationship Id="rId1" Type="http://schemas.openxmlformats.org/officeDocument/2006/relationships/image" Target="../media/image103.png"/><Relationship Id="rId6" Type="http://schemas.openxmlformats.org/officeDocument/2006/relationships/image" Target="../media/image108.png"/><Relationship Id="rId11" Type="http://schemas.openxmlformats.org/officeDocument/2006/relationships/image" Target="../media/image113.png"/><Relationship Id="rId24" Type="http://schemas.openxmlformats.org/officeDocument/2006/relationships/image" Target="../media/image126.png"/><Relationship Id="rId32" Type="http://schemas.openxmlformats.org/officeDocument/2006/relationships/image" Target="../media/image134.png"/><Relationship Id="rId5" Type="http://schemas.openxmlformats.org/officeDocument/2006/relationships/image" Target="../media/image107.png"/><Relationship Id="rId15" Type="http://schemas.openxmlformats.org/officeDocument/2006/relationships/image" Target="../media/image117.png"/><Relationship Id="rId23" Type="http://schemas.openxmlformats.org/officeDocument/2006/relationships/image" Target="../media/image125.png"/><Relationship Id="rId28" Type="http://schemas.openxmlformats.org/officeDocument/2006/relationships/image" Target="../media/image130.png"/><Relationship Id="rId10" Type="http://schemas.openxmlformats.org/officeDocument/2006/relationships/image" Target="../media/image112.png"/><Relationship Id="rId19" Type="http://schemas.openxmlformats.org/officeDocument/2006/relationships/image" Target="../media/image121.png"/><Relationship Id="rId31" Type="http://schemas.openxmlformats.org/officeDocument/2006/relationships/image" Target="../media/image133.png"/><Relationship Id="rId4" Type="http://schemas.openxmlformats.org/officeDocument/2006/relationships/image" Target="../media/image106.png"/><Relationship Id="rId9" Type="http://schemas.openxmlformats.org/officeDocument/2006/relationships/image" Target="../media/image111.png"/><Relationship Id="rId14" Type="http://schemas.openxmlformats.org/officeDocument/2006/relationships/image" Target="../media/image116.png"/><Relationship Id="rId22" Type="http://schemas.openxmlformats.org/officeDocument/2006/relationships/image" Target="../media/image124.png"/><Relationship Id="rId27" Type="http://schemas.openxmlformats.org/officeDocument/2006/relationships/image" Target="../media/image129.png"/><Relationship Id="rId30" Type="http://schemas.openxmlformats.org/officeDocument/2006/relationships/image" Target="../media/image132.png"/><Relationship Id="rId35" Type="http://schemas.openxmlformats.org/officeDocument/2006/relationships/image" Target="../media/image137.jpeg"/><Relationship Id="rId8" Type="http://schemas.openxmlformats.org/officeDocument/2006/relationships/image" Target="../media/image110.png"/></Relationships>
</file>

<file path=xl/drawings/_rels/drawing5.xml.rels><?xml version="1.0" encoding="UTF-8" standalone="yes"?>
<Relationships xmlns="http://schemas.openxmlformats.org/package/2006/relationships"><Relationship Id="rId13" Type="http://schemas.openxmlformats.org/officeDocument/2006/relationships/image" Target="../media/image150.png"/><Relationship Id="rId18" Type="http://schemas.openxmlformats.org/officeDocument/2006/relationships/image" Target="../media/image155.png"/><Relationship Id="rId26" Type="http://schemas.openxmlformats.org/officeDocument/2006/relationships/image" Target="../media/image163.png"/><Relationship Id="rId39" Type="http://schemas.openxmlformats.org/officeDocument/2006/relationships/image" Target="../media/image176.png"/><Relationship Id="rId21" Type="http://schemas.openxmlformats.org/officeDocument/2006/relationships/image" Target="../media/image158.png"/><Relationship Id="rId34" Type="http://schemas.openxmlformats.org/officeDocument/2006/relationships/image" Target="../media/image171.png"/><Relationship Id="rId42" Type="http://schemas.openxmlformats.org/officeDocument/2006/relationships/image" Target="../media/image179.png"/><Relationship Id="rId7" Type="http://schemas.openxmlformats.org/officeDocument/2006/relationships/image" Target="../media/image144.png"/><Relationship Id="rId2" Type="http://schemas.openxmlformats.org/officeDocument/2006/relationships/image" Target="../media/image139.png"/><Relationship Id="rId16" Type="http://schemas.openxmlformats.org/officeDocument/2006/relationships/image" Target="../media/image153.png"/><Relationship Id="rId20" Type="http://schemas.openxmlformats.org/officeDocument/2006/relationships/image" Target="../media/image157.png"/><Relationship Id="rId29" Type="http://schemas.openxmlformats.org/officeDocument/2006/relationships/image" Target="../media/image166.png"/><Relationship Id="rId41" Type="http://schemas.openxmlformats.org/officeDocument/2006/relationships/image" Target="../media/image178.png"/><Relationship Id="rId1" Type="http://schemas.openxmlformats.org/officeDocument/2006/relationships/image" Target="../media/image138.png"/><Relationship Id="rId6" Type="http://schemas.openxmlformats.org/officeDocument/2006/relationships/image" Target="../media/image143.png"/><Relationship Id="rId11" Type="http://schemas.openxmlformats.org/officeDocument/2006/relationships/image" Target="../media/image148.png"/><Relationship Id="rId24" Type="http://schemas.openxmlformats.org/officeDocument/2006/relationships/image" Target="../media/image161.png"/><Relationship Id="rId32" Type="http://schemas.openxmlformats.org/officeDocument/2006/relationships/image" Target="../media/image169.png"/><Relationship Id="rId37" Type="http://schemas.openxmlformats.org/officeDocument/2006/relationships/image" Target="../media/image174.png"/><Relationship Id="rId40" Type="http://schemas.openxmlformats.org/officeDocument/2006/relationships/image" Target="../media/image177.png"/><Relationship Id="rId5" Type="http://schemas.openxmlformats.org/officeDocument/2006/relationships/image" Target="../media/image142.png"/><Relationship Id="rId15" Type="http://schemas.openxmlformats.org/officeDocument/2006/relationships/image" Target="../media/image152.png"/><Relationship Id="rId23" Type="http://schemas.openxmlformats.org/officeDocument/2006/relationships/image" Target="../media/image160.png"/><Relationship Id="rId28" Type="http://schemas.openxmlformats.org/officeDocument/2006/relationships/image" Target="../media/image165.png"/><Relationship Id="rId36" Type="http://schemas.openxmlformats.org/officeDocument/2006/relationships/image" Target="../media/image173.png"/><Relationship Id="rId10" Type="http://schemas.openxmlformats.org/officeDocument/2006/relationships/image" Target="../media/image147.png"/><Relationship Id="rId19" Type="http://schemas.openxmlformats.org/officeDocument/2006/relationships/image" Target="../media/image156.png"/><Relationship Id="rId31" Type="http://schemas.openxmlformats.org/officeDocument/2006/relationships/image" Target="../media/image168.png"/><Relationship Id="rId4" Type="http://schemas.openxmlformats.org/officeDocument/2006/relationships/image" Target="../media/image141.png"/><Relationship Id="rId9" Type="http://schemas.openxmlformats.org/officeDocument/2006/relationships/image" Target="../media/image146.png"/><Relationship Id="rId14" Type="http://schemas.openxmlformats.org/officeDocument/2006/relationships/image" Target="../media/image151.png"/><Relationship Id="rId22" Type="http://schemas.openxmlformats.org/officeDocument/2006/relationships/image" Target="../media/image159.png"/><Relationship Id="rId27" Type="http://schemas.openxmlformats.org/officeDocument/2006/relationships/image" Target="../media/image164.png"/><Relationship Id="rId30" Type="http://schemas.openxmlformats.org/officeDocument/2006/relationships/image" Target="../media/image167.png"/><Relationship Id="rId35" Type="http://schemas.openxmlformats.org/officeDocument/2006/relationships/image" Target="../media/image172.png"/><Relationship Id="rId8" Type="http://schemas.openxmlformats.org/officeDocument/2006/relationships/image" Target="../media/image145.png"/><Relationship Id="rId3" Type="http://schemas.openxmlformats.org/officeDocument/2006/relationships/image" Target="../media/image140.png"/><Relationship Id="rId12" Type="http://schemas.openxmlformats.org/officeDocument/2006/relationships/image" Target="../media/image149.png"/><Relationship Id="rId17" Type="http://schemas.openxmlformats.org/officeDocument/2006/relationships/image" Target="../media/image154.png"/><Relationship Id="rId25" Type="http://schemas.openxmlformats.org/officeDocument/2006/relationships/image" Target="../media/image162.png"/><Relationship Id="rId33" Type="http://schemas.openxmlformats.org/officeDocument/2006/relationships/image" Target="../media/image170.png"/><Relationship Id="rId38" Type="http://schemas.openxmlformats.org/officeDocument/2006/relationships/image" Target="../media/image175.png"/></Relationships>
</file>

<file path=xl/drawings/_rels/drawing6.xml.rels><?xml version="1.0" encoding="UTF-8" standalone="yes"?>
<Relationships xmlns="http://schemas.openxmlformats.org/package/2006/relationships"><Relationship Id="rId3" Type="http://schemas.openxmlformats.org/officeDocument/2006/relationships/image" Target="../media/image182.png"/><Relationship Id="rId2" Type="http://schemas.openxmlformats.org/officeDocument/2006/relationships/image" Target="../media/image181.png"/><Relationship Id="rId1" Type="http://schemas.openxmlformats.org/officeDocument/2006/relationships/image" Target="../media/image180.png"/><Relationship Id="rId5" Type="http://schemas.openxmlformats.org/officeDocument/2006/relationships/image" Target="../media/image184.png"/><Relationship Id="rId4" Type="http://schemas.openxmlformats.org/officeDocument/2006/relationships/image" Target="../media/image183.png"/></Relationships>
</file>

<file path=xl/drawings/_rels/drawing7.xml.rels><?xml version="1.0" encoding="UTF-8" standalone="yes"?>
<Relationships xmlns="http://schemas.openxmlformats.org/package/2006/relationships"><Relationship Id="rId2" Type="http://schemas.openxmlformats.org/officeDocument/2006/relationships/image" Target="../media/image186.png"/><Relationship Id="rId1" Type="http://schemas.openxmlformats.org/officeDocument/2006/relationships/image" Target="../media/image185.png"/></Relationships>
</file>

<file path=xl/drawings/_rels/drawing8.xml.rels><?xml version="1.0" encoding="UTF-8" standalone="yes"?>
<Relationships xmlns="http://schemas.openxmlformats.org/package/2006/relationships"><Relationship Id="rId1" Type="http://schemas.openxmlformats.org/officeDocument/2006/relationships/image" Target="../media/image187.png"/></Relationships>
</file>

<file path=xl/drawings/drawing1.xml><?xml version="1.0" encoding="utf-8"?>
<xdr:wsDr xmlns:xdr="http://schemas.openxmlformats.org/drawingml/2006/spreadsheetDrawing" xmlns:a="http://schemas.openxmlformats.org/drawingml/2006/main">
  <xdr:twoCellAnchor>
    <xdr:from>
      <xdr:col>1</xdr:col>
      <xdr:colOff>47625</xdr:colOff>
      <xdr:row>1</xdr:row>
      <xdr:rowOff>0</xdr:rowOff>
    </xdr:from>
    <xdr:to>
      <xdr:col>3</xdr:col>
      <xdr:colOff>47625</xdr:colOff>
      <xdr:row>3</xdr:row>
      <xdr:rowOff>0</xdr:rowOff>
    </xdr:to>
    <xdr:grpSp>
      <xdr:nvGrpSpPr>
        <xdr:cNvPr id="2" name="Group 31">
          <a:extLst>
            <a:ext uri="{FF2B5EF4-FFF2-40B4-BE49-F238E27FC236}">
              <a16:creationId xmlns:a16="http://schemas.microsoft.com/office/drawing/2014/main" id="{00000000-0008-0000-0000-000002000000}"/>
            </a:ext>
          </a:extLst>
        </xdr:cNvPr>
        <xdr:cNvGrpSpPr>
          <a:grpSpLocks/>
        </xdr:cNvGrpSpPr>
      </xdr:nvGrpSpPr>
      <xdr:grpSpPr bwMode="auto">
        <a:xfrm>
          <a:off x="247650" y="180975"/>
          <a:ext cx="361950" cy="361950"/>
          <a:chOff x="420" y="276"/>
          <a:chExt cx="92" cy="92"/>
        </a:xfrm>
      </xdr:grpSpPr>
      <xdr:sp macro="" textlink="">
        <xdr:nvSpPr>
          <xdr:cNvPr id="3" name="WordArt 32">
            <a:extLst>
              <a:ext uri="{FF2B5EF4-FFF2-40B4-BE49-F238E27FC236}">
                <a16:creationId xmlns:a16="http://schemas.microsoft.com/office/drawing/2014/main" id="{00000000-0008-0000-0000-000003000000}"/>
              </a:ext>
            </a:extLst>
          </xdr:cNvPr>
          <xdr:cNvSpPr>
            <a:spLocks noChangeArrowheads="1" noChangeShapeType="1" noTextEdit="1"/>
          </xdr:cNvSpPr>
        </xdr:nvSpPr>
        <xdr:spPr bwMode="auto">
          <a:xfrm>
            <a:off x="431" y="288"/>
            <a:ext cx="68" cy="68"/>
          </a:xfrm>
          <a:prstGeom prst="rect">
            <a:avLst/>
          </a:prstGeom>
          <a:extLst>
            <a:ext uri="{AF507438-7753-43E0-B8FC-AC1667EBCBE1}">
              <a14:hiddenEffects xmlns:a14="http://schemas.microsoft.com/office/drawing/2010/main">
                <a:effectLst/>
              </a14:hiddenEffects>
            </a:ext>
          </a:extLst>
        </xdr:spPr>
        <xdr:txBody>
          <a:bodyPr wrap="none" fromWordArt="1">
            <a:prstTxWarp prst="textPlain">
              <a:avLst>
                <a:gd name="adj" fmla="val 50000"/>
              </a:avLst>
            </a:prstTxWarp>
          </a:bodyPr>
          <a:lstStyle/>
          <a:p>
            <a:pPr algn="ctr" rtl="0">
              <a:buNone/>
            </a:pPr>
            <a:r>
              <a:rPr lang="ja-JP" altLang="en-US" sz="3600" kern="10" spc="0">
                <a:ln w="9525">
                  <a:solidFill>
                    <a:srgbClr val="FF0000"/>
                  </a:solidFill>
                  <a:round/>
                  <a:headEnd/>
                  <a:tailEnd/>
                </a:ln>
                <a:solidFill>
                  <a:srgbClr val="FF0000"/>
                </a:solidFill>
                <a:effectLst/>
                <a:latin typeface="ＭＳ Ｐゴシック"/>
                <a:ea typeface="ＭＳ Ｐゴシック"/>
              </a:rPr>
              <a:t>秘</a:t>
            </a:r>
          </a:p>
        </xdr:txBody>
      </xdr:sp>
      <xdr:sp macro="" textlink="">
        <xdr:nvSpPr>
          <xdr:cNvPr id="4" name="Oval 33">
            <a:extLst>
              <a:ext uri="{FF2B5EF4-FFF2-40B4-BE49-F238E27FC236}">
                <a16:creationId xmlns:a16="http://schemas.microsoft.com/office/drawing/2014/main" id="{00000000-0008-0000-0000-000004000000}"/>
              </a:ext>
            </a:extLst>
          </xdr:cNvPr>
          <xdr:cNvSpPr>
            <a:spLocks noChangeArrowheads="1"/>
          </xdr:cNvSpPr>
        </xdr:nvSpPr>
        <xdr:spPr bwMode="auto">
          <a:xfrm>
            <a:off x="420" y="276"/>
            <a:ext cx="92" cy="92"/>
          </a:xfrm>
          <a:prstGeom prst="ellipse">
            <a:avLst/>
          </a:prstGeom>
          <a:noFill/>
          <a:ln w="38100">
            <a:solidFill>
              <a:srgbClr val="FF0000"/>
            </a:solidFill>
            <a:round/>
            <a:headEnd/>
            <a:tailEnd/>
          </a:ln>
          <a:extLst>
            <a:ext uri="{909E8E84-426E-40DD-AFC4-6F175D3DCCD1}">
              <a14:hiddenFill xmlns:a14="http://schemas.microsoft.com/office/drawing/2010/main">
                <a:solidFill>
                  <a:srgbClr val="FFFFFF"/>
                </a:solidFill>
              </a14:hiddenFill>
            </a:ext>
          </a:extLst>
        </xdr:spPr>
      </xdr:sp>
    </xdr:grpSp>
    <xdr:clientData/>
  </xdr:twoCellAnchor>
  <xdr:twoCellAnchor>
    <xdr:from>
      <xdr:col>1</xdr:col>
      <xdr:colOff>47625</xdr:colOff>
      <xdr:row>51</xdr:row>
      <xdr:rowOff>85725</xdr:rowOff>
    </xdr:from>
    <xdr:to>
      <xdr:col>26</xdr:col>
      <xdr:colOff>114300</xdr:colOff>
      <xdr:row>52</xdr:row>
      <xdr:rowOff>57150</xdr:rowOff>
    </xdr:to>
    <xdr:sp macro="" textlink="">
      <xdr:nvSpPr>
        <xdr:cNvPr id="5" name="Rectangle 289">
          <a:extLst>
            <a:ext uri="{FF2B5EF4-FFF2-40B4-BE49-F238E27FC236}">
              <a16:creationId xmlns:a16="http://schemas.microsoft.com/office/drawing/2014/main" id="{00000000-0008-0000-0000-000005000000}"/>
            </a:ext>
          </a:extLst>
        </xdr:cNvPr>
        <xdr:cNvSpPr>
          <a:spLocks noChangeArrowheads="1"/>
        </xdr:cNvSpPr>
      </xdr:nvSpPr>
      <xdr:spPr bwMode="auto">
        <a:xfrm>
          <a:off x="247650" y="13811250"/>
          <a:ext cx="5210175" cy="152400"/>
        </a:xfrm>
        <a:prstGeom prst="rect">
          <a:avLst/>
        </a:prstGeom>
        <a:noFill/>
        <a:ln>
          <a:noFill/>
        </a:ln>
        <a:extLst>
          <a:ext uri="{909E8E84-426E-40DD-AFC4-6F175D3DCCD1}">
            <a14:hiddenFill xmlns:a14="http://schemas.microsoft.com/office/drawing/2010/main">
              <a:solidFill>
                <a:srgbClr xmlns:mc="http://schemas.openxmlformats.org/markup-compatibility/2006" val="FFFF99" mc:Ignorable="a14" a14:legacySpreadsheetColorIndex="43">
                  <a:alpha val="50000"/>
                </a:srgbClr>
              </a:solidFill>
            </a14:hiddenFill>
          </a:ext>
          <a:ext uri="{91240B29-F687-4F45-9708-019B960494DF}">
            <a14:hiddenLine xmlns:a14="http://schemas.microsoft.com/office/drawing/2010/main" w="9525">
              <a:solidFill>
                <a:srgbClr xmlns:mc="http://schemas.openxmlformats.org/markup-compatibility/2006" val="808080" mc:Ignorable="a14" a14:legacySpreadsheetColorIndex="23"/>
              </a:solidFill>
              <a:miter lim="800000"/>
              <a:headEnd/>
              <a:tailEnd/>
            </a14:hiddenLine>
          </a:ext>
        </a:extLst>
      </xdr:spPr>
      <xdr:txBody>
        <a:bodyPr vertOverflow="clip" wrap="square" lIns="27432" tIns="18288" rIns="0" bIns="18288" anchor="ctr" upright="1"/>
        <a:lstStyle/>
        <a:p>
          <a:pPr algn="l" rtl="0">
            <a:defRPr sz="1000"/>
          </a:pPr>
          <a:r>
            <a:rPr lang="ja-JP" altLang="en-US" sz="900" b="0" i="0" u="none" strike="noStrike" baseline="0">
              <a:solidFill>
                <a:srgbClr val="0000FF"/>
              </a:solidFill>
              <a:latin typeface="ＭＳ Ｐゴシック"/>
              <a:ea typeface="ＭＳ Ｐゴシック"/>
            </a:rPr>
            <a:t>報告書作成者は担当役員、部長のご指摘事項と対応を報告書管理台帳へ記入して下さい</a:t>
          </a:r>
        </a:p>
      </xdr:txBody>
    </xdr:sp>
    <xdr:clientData/>
  </xdr:twoCellAnchor>
  <xdr:twoCellAnchor editAs="oneCell">
    <xdr:from>
      <xdr:col>0</xdr:col>
      <xdr:colOff>180975</xdr:colOff>
      <xdr:row>52</xdr:row>
      <xdr:rowOff>104775</xdr:rowOff>
    </xdr:from>
    <xdr:to>
      <xdr:col>22</xdr:col>
      <xdr:colOff>104775</xdr:colOff>
      <xdr:row>56</xdr:row>
      <xdr:rowOff>161927</xdr:rowOff>
    </xdr:to>
    <xdr:sp macro="" textlink="">
      <xdr:nvSpPr>
        <xdr:cNvPr id="6" name="Text Box 291">
          <a:extLst>
            <a:ext uri="{FF2B5EF4-FFF2-40B4-BE49-F238E27FC236}">
              <a16:creationId xmlns:a16="http://schemas.microsoft.com/office/drawing/2014/main" id="{00000000-0008-0000-0000-000006000000}"/>
            </a:ext>
          </a:extLst>
        </xdr:cNvPr>
        <xdr:cNvSpPr txBox="1">
          <a:spLocks noChangeArrowheads="1"/>
        </xdr:cNvSpPr>
      </xdr:nvSpPr>
      <xdr:spPr bwMode="auto">
        <a:xfrm>
          <a:off x="180975" y="14011275"/>
          <a:ext cx="3924300" cy="771527"/>
        </a:xfrm>
        <a:prstGeom prst="rect">
          <a:avLst/>
        </a:prstGeom>
        <a:noFill/>
        <a:ln>
          <a:noFill/>
        </a:ln>
        <a:effectLst/>
        <a:extLst>
          <a:ext uri="{909E8E84-426E-40DD-AFC4-6F175D3DCCD1}">
            <a14:hiddenFill xmlns:a14="http://schemas.microsoft.com/office/drawing/2010/main">
              <a:solidFill>
                <a:srgbClr val="00CC99"/>
              </a:solidFill>
            </a14:hiddenFill>
          </a:ext>
          <a:ext uri="{91240B29-F687-4F45-9708-019B960494DF}">
            <a14:hiddenLine xmlns:a14="http://schemas.microsoft.com/office/drawing/2010/main" w="9525">
              <a:solidFill>
                <a:srgbClr val="000000"/>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90000" tIns="46800" rIns="90000" bIns="46800" anchor="t" upright="1"/>
        <a:lstStyle/>
        <a:p>
          <a:pPr algn="l" rtl="0">
            <a:lnSpc>
              <a:spcPts val="2700"/>
            </a:lnSpc>
            <a:defRPr sz="1000"/>
          </a:pPr>
          <a:r>
            <a:rPr lang="ja-JP" altLang="en-US" sz="2200" b="0" i="0" u="none" strike="noStrike" baseline="0">
              <a:solidFill>
                <a:srgbClr val="000000"/>
              </a:solidFill>
              <a:latin typeface="ＭＳ Ｐゴシック"/>
              <a:ea typeface="ＭＳ Ｐゴシック"/>
            </a:rPr>
            <a:t>【</a:t>
          </a:r>
          <a:r>
            <a:rPr lang="ja-JP" altLang="en-US" sz="2200" b="0" i="0" u="none" strike="noStrike" baseline="0">
              <a:solidFill>
                <a:srgbClr val="000000"/>
              </a:solidFill>
              <a:latin typeface="Arial"/>
              <a:ea typeface="ＭＳ Ｐゴシック"/>
              <a:cs typeface="Arial"/>
            </a:rPr>
            <a:t>Good</a:t>
          </a:r>
          <a:r>
            <a:rPr lang="ja-JP" altLang="en-US" sz="2200" b="0" i="0" u="none" strike="noStrike" baseline="0">
              <a:solidFill>
                <a:srgbClr val="000000"/>
              </a:solidFill>
              <a:latin typeface="ＭＳ Ｐゴシック"/>
              <a:ea typeface="ＭＳ Ｐゴシック"/>
              <a:cs typeface="Arial"/>
            </a:rPr>
            <a:t>報告書の判定基準】</a:t>
          </a:r>
        </a:p>
        <a:p>
          <a:pPr algn="l" rtl="0">
            <a:lnSpc>
              <a:spcPts val="2600"/>
            </a:lnSpc>
            <a:defRPr sz="1000"/>
          </a:pPr>
          <a:endParaRPr lang="ja-JP" altLang="en-US" sz="2200" b="0" i="0" u="none" strike="noStrike" baseline="0">
            <a:solidFill>
              <a:srgbClr val="000000"/>
            </a:solidFill>
            <a:latin typeface="ＭＳ Ｐゴシック"/>
            <a:ea typeface="ＭＳ Ｐゴシック"/>
          </a:endParaRPr>
        </a:p>
      </xdr:txBody>
    </xdr:sp>
    <xdr:clientData/>
  </xdr:twoCellAnchor>
  <xdr:twoCellAnchor editAs="oneCell">
    <xdr:from>
      <xdr:col>1</xdr:col>
      <xdr:colOff>47625</xdr:colOff>
      <xdr:row>54</xdr:row>
      <xdr:rowOff>161925</xdr:rowOff>
    </xdr:from>
    <xdr:to>
      <xdr:col>33</xdr:col>
      <xdr:colOff>133350</xdr:colOff>
      <xdr:row>61</xdr:row>
      <xdr:rowOff>114299</xdr:rowOff>
    </xdr:to>
    <xdr:sp macro="" textlink="">
      <xdr:nvSpPr>
        <xdr:cNvPr id="7" name="Text Box 292">
          <a:extLst>
            <a:ext uri="{FF2B5EF4-FFF2-40B4-BE49-F238E27FC236}">
              <a16:creationId xmlns:a16="http://schemas.microsoft.com/office/drawing/2014/main" id="{00000000-0008-0000-0000-000007000000}"/>
            </a:ext>
          </a:extLst>
        </xdr:cNvPr>
        <xdr:cNvSpPr txBox="1">
          <a:spLocks noChangeArrowheads="1"/>
        </xdr:cNvSpPr>
      </xdr:nvSpPr>
      <xdr:spPr bwMode="auto">
        <a:xfrm>
          <a:off x="247650" y="14430375"/>
          <a:ext cx="5876925" cy="1162050"/>
        </a:xfrm>
        <a:prstGeom prst="rect">
          <a:avLst/>
        </a:prstGeom>
        <a:noFill/>
        <a:ln>
          <a:noFill/>
        </a:ln>
        <a:effectLst/>
        <a:extLst>
          <a:ext uri="{909E8E84-426E-40DD-AFC4-6F175D3DCCD1}">
            <a14:hiddenFill xmlns:a14="http://schemas.microsoft.com/office/drawing/2010/main">
              <a:solidFill>
                <a:srgbClr val="00CC99"/>
              </a:solidFill>
            </a14:hiddenFill>
          </a:ext>
          <a:ext uri="{91240B29-F687-4F45-9708-019B960494DF}">
            <a14:hiddenLine xmlns:a14="http://schemas.microsoft.com/office/drawing/2010/main" w="9525">
              <a:solidFill>
                <a:srgbClr val="000000"/>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90000" tIns="46800" rIns="90000" bIns="46800" anchor="t" upright="1"/>
        <a:lstStyle/>
        <a:p>
          <a:pPr algn="l" rtl="0">
            <a:lnSpc>
              <a:spcPts val="2100"/>
            </a:lnSpc>
            <a:defRPr sz="1000"/>
          </a:pPr>
          <a:r>
            <a:rPr lang="ja-JP" altLang="en-US" sz="1800" b="0" i="0" u="none" strike="noStrike" baseline="0">
              <a:solidFill>
                <a:srgbClr val="000000"/>
              </a:solidFill>
              <a:latin typeface="ＭＳ Ｐゴシック"/>
              <a:ea typeface="ＭＳ Ｐゴシック"/>
            </a:rPr>
            <a:t>１．技術革新，開発推進に繋がる発見，気付きを得た</a:t>
          </a:r>
        </a:p>
        <a:p>
          <a:pPr algn="l" rtl="0">
            <a:lnSpc>
              <a:spcPts val="2100"/>
            </a:lnSpc>
            <a:defRPr sz="1000"/>
          </a:pPr>
          <a:r>
            <a:rPr lang="ja-JP" altLang="en-US" sz="1800" b="0" i="0" u="none" strike="noStrike" baseline="0">
              <a:solidFill>
                <a:srgbClr val="000000"/>
              </a:solidFill>
              <a:latin typeface="ＭＳ Ｐゴシック"/>
              <a:ea typeface="ＭＳ Ｐゴシック"/>
            </a:rPr>
            <a:t>２．創意工夫のある業務を実践した</a:t>
          </a:r>
        </a:p>
        <a:p>
          <a:pPr algn="l" rtl="0">
            <a:lnSpc>
              <a:spcPts val="2100"/>
            </a:lnSpc>
            <a:defRPr sz="1000"/>
          </a:pPr>
          <a:r>
            <a:rPr lang="ja-JP" altLang="en-US" sz="1800" b="0" i="0" u="none" strike="noStrike" baseline="0">
              <a:solidFill>
                <a:srgbClr val="0000FF"/>
              </a:solidFill>
              <a:latin typeface="ＭＳ Ｐゴシック"/>
              <a:ea typeface="ＭＳ Ｐゴシック"/>
            </a:rPr>
            <a:t>３．他の皆さんの参考になる（進め方，考え方，現し方・・・） </a:t>
          </a:r>
        </a:p>
        <a:p>
          <a:pPr algn="l" rtl="0">
            <a:lnSpc>
              <a:spcPts val="2000"/>
            </a:lnSpc>
            <a:defRPr sz="1000"/>
          </a:pPr>
          <a:endParaRPr lang="ja-JP" altLang="en-US" sz="1800" b="0" i="0" u="none" strike="noStrike" baseline="0">
            <a:solidFill>
              <a:srgbClr val="0000FF"/>
            </a:solidFill>
            <a:latin typeface="ＭＳ Ｐゴシック"/>
            <a:ea typeface="ＭＳ Ｐゴシック"/>
          </a:endParaRPr>
        </a:p>
      </xdr:txBody>
    </xdr:sp>
    <xdr:clientData/>
  </xdr:twoCellAnchor>
  <xdr:twoCellAnchor>
    <xdr:from>
      <xdr:col>2</xdr:col>
      <xdr:colOff>123827</xdr:colOff>
      <xdr:row>20</xdr:row>
      <xdr:rowOff>1</xdr:rowOff>
    </xdr:from>
    <xdr:to>
      <xdr:col>33</xdr:col>
      <xdr:colOff>95250</xdr:colOff>
      <xdr:row>27</xdr:row>
      <xdr:rowOff>108158</xdr:rowOff>
    </xdr:to>
    <xdr:grpSp>
      <xdr:nvGrpSpPr>
        <xdr:cNvPr id="8" name="グループ化 7">
          <a:extLst>
            <a:ext uri="{FF2B5EF4-FFF2-40B4-BE49-F238E27FC236}">
              <a16:creationId xmlns:a16="http://schemas.microsoft.com/office/drawing/2014/main" id="{00000000-0008-0000-0000-000008000000}"/>
            </a:ext>
          </a:extLst>
        </xdr:cNvPr>
        <xdr:cNvGrpSpPr/>
      </xdr:nvGrpSpPr>
      <xdr:grpSpPr>
        <a:xfrm>
          <a:off x="504827" y="3857626"/>
          <a:ext cx="5581648" cy="1775032"/>
          <a:chOff x="504826" y="3943350"/>
          <a:chExt cx="5485607" cy="2143125"/>
        </a:xfrm>
      </xdr:grpSpPr>
      <xdr:sp macro="" textlink="">
        <xdr:nvSpPr>
          <xdr:cNvPr id="102" name="テキスト ボックス 101">
            <a:extLst>
              <a:ext uri="{FF2B5EF4-FFF2-40B4-BE49-F238E27FC236}">
                <a16:creationId xmlns:a16="http://schemas.microsoft.com/office/drawing/2014/main" id="{00000000-0008-0000-0000-000066000000}"/>
              </a:ext>
            </a:extLst>
          </xdr:cNvPr>
          <xdr:cNvSpPr txBox="1"/>
        </xdr:nvSpPr>
        <xdr:spPr>
          <a:xfrm>
            <a:off x="561975" y="3943350"/>
            <a:ext cx="903124" cy="739239"/>
          </a:xfrm>
          <a:prstGeom prst="rect">
            <a:avLst/>
          </a:prstGeom>
          <a:solidFill>
            <a:sysClr val="window" lastClr="FFFFFF"/>
          </a:solidFill>
          <a:ln>
            <a:solidFill>
              <a:srgbClr val="0033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200">
                <a:latin typeface="ＭＳ Ｐゴシック" panose="020B0600070205080204" pitchFamily="50" charset="-128"/>
                <a:ea typeface="ＭＳ Ｐゴシック" panose="020B0600070205080204" pitchFamily="50" charset="-128"/>
              </a:rPr>
              <a:t>開発環境</a:t>
            </a:r>
            <a:r>
              <a:rPr kumimoji="1" lang="en-US" altLang="ja-JP" sz="1200">
                <a:latin typeface="ＭＳ Ｐゴシック" panose="020B0600070205080204" pitchFamily="50" charset="-128"/>
                <a:ea typeface="ＭＳ Ｐゴシック" panose="020B0600070205080204" pitchFamily="50" charset="-128"/>
              </a:rPr>
              <a:t>PC</a:t>
            </a:r>
            <a:endParaRPr kumimoji="1" lang="ja-JP" altLang="en-US" sz="1200">
              <a:latin typeface="ＭＳ Ｐゴシック" panose="020B0600070205080204" pitchFamily="50" charset="-128"/>
              <a:ea typeface="ＭＳ Ｐゴシック" panose="020B0600070205080204" pitchFamily="50" charset="-128"/>
            </a:endParaRPr>
          </a:p>
        </xdr:txBody>
      </xdr:sp>
      <xdr:cxnSp macro="">
        <xdr:nvCxnSpPr>
          <xdr:cNvPr id="12" name="直線コネクタ 11">
            <a:extLst>
              <a:ext uri="{FF2B5EF4-FFF2-40B4-BE49-F238E27FC236}">
                <a16:creationId xmlns:a16="http://schemas.microsoft.com/office/drawing/2014/main" id="{00000000-0008-0000-0000-00000C000000}"/>
              </a:ext>
            </a:extLst>
          </xdr:cNvPr>
          <xdr:cNvCxnSpPr>
            <a:stCxn id="102" idx="3"/>
            <a:endCxn id="137" idx="1"/>
          </xdr:cNvCxnSpPr>
        </xdr:nvCxnSpPr>
        <xdr:spPr bwMode="auto">
          <a:xfrm>
            <a:off x="1465099" y="4312970"/>
            <a:ext cx="544676" cy="0"/>
          </a:xfrm>
          <a:prstGeom prst="lin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3" name="直線コネクタ 12">
            <a:extLst>
              <a:ext uri="{FF2B5EF4-FFF2-40B4-BE49-F238E27FC236}">
                <a16:creationId xmlns:a16="http://schemas.microsoft.com/office/drawing/2014/main" id="{00000000-0008-0000-0000-00000D000000}"/>
              </a:ext>
            </a:extLst>
          </xdr:cNvPr>
          <xdr:cNvCxnSpPr>
            <a:stCxn id="137" idx="3"/>
            <a:endCxn id="119" idx="1"/>
          </xdr:cNvCxnSpPr>
        </xdr:nvCxnSpPr>
        <xdr:spPr bwMode="auto">
          <a:xfrm>
            <a:off x="2914650" y="4312970"/>
            <a:ext cx="904875" cy="0"/>
          </a:xfrm>
          <a:prstGeom prst="line">
            <a:avLst/>
          </a:prstGeom>
          <a:solidFill>
            <a:srgbClr xmlns:mc="http://schemas.openxmlformats.org/markup-compatibility/2006" xmlns:a14="http://schemas.microsoft.com/office/drawing/2010/main" val="FFFFFF" mc:Ignorable="a14" a14:legacySpreadsheetColorIndex="9"/>
          </a:solidFill>
          <a:ln w="38100" cap="flat" cmpd="sng" algn="ctr">
            <a:solidFill>
              <a:srgbClr val="00B05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pic>
        <xdr:nvPicPr>
          <xdr:cNvPr id="90" name="図 89">
            <a:extLst>
              <a:ext uri="{FF2B5EF4-FFF2-40B4-BE49-F238E27FC236}">
                <a16:creationId xmlns:a16="http://schemas.microsoft.com/office/drawing/2014/main" id="{00000000-0008-0000-0000-00005A000000}"/>
              </a:ext>
            </a:extLst>
          </xdr:cNvPr>
          <xdr:cNvPicPr>
            <a:picLocks noChangeAspect="1"/>
          </xdr:cNvPicPr>
        </xdr:nvPicPr>
        <xdr:blipFill rotWithShape="1">
          <a:blip xmlns:r="http://schemas.openxmlformats.org/officeDocument/2006/relationships" r:embed="rId1"/>
          <a:srcRect b="20391"/>
          <a:stretch/>
        </xdr:blipFill>
        <xdr:spPr>
          <a:xfrm>
            <a:off x="1104901" y="4600576"/>
            <a:ext cx="558166" cy="457200"/>
          </a:xfrm>
          <a:prstGeom prst="rect">
            <a:avLst/>
          </a:prstGeom>
        </xdr:spPr>
      </xdr:pic>
      <xdr:sp macro="" textlink="">
        <xdr:nvSpPr>
          <xdr:cNvPr id="117" name="テキスト ボックス 116">
            <a:extLst>
              <a:ext uri="{FF2B5EF4-FFF2-40B4-BE49-F238E27FC236}">
                <a16:creationId xmlns:a16="http://schemas.microsoft.com/office/drawing/2014/main" id="{00000000-0008-0000-0000-000075000000}"/>
              </a:ext>
            </a:extLst>
          </xdr:cNvPr>
          <xdr:cNvSpPr txBox="1"/>
        </xdr:nvSpPr>
        <xdr:spPr>
          <a:xfrm>
            <a:off x="5086350" y="3943350"/>
            <a:ext cx="904083" cy="739239"/>
          </a:xfrm>
          <a:prstGeom prst="rect">
            <a:avLst/>
          </a:prstGeom>
          <a:solidFill>
            <a:sysClr val="window" lastClr="FFFFFF"/>
          </a:solidFill>
          <a:ln>
            <a:solidFill>
              <a:srgbClr val="0033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200">
                <a:latin typeface="ＭＳ Ｐゴシック" panose="020B0600070205080204" pitchFamily="50" charset="-128"/>
                <a:ea typeface="ＭＳ Ｐゴシック" panose="020B0600070205080204" pitchFamily="50" charset="-128"/>
              </a:rPr>
              <a:t>モータ</a:t>
            </a:r>
            <a:endParaRPr kumimoji="1" lang="en-US" altLang="ja-JP" sz="1200">
              <a:latin typeface="ＭＳ Ｐゴシック" panose="020B0600070205080204" pitchFamily="50" charset="-128"/>
              <a:ea typeface="ＭＳ Ｐゴシック" panose="020B0600070205080204" pitchFamily="50" charset="-128"/>
            </a:endParaRPr>
          </a:p>
        </xdr:txBody>
      </xdr:sp>
      <xdr:cxnSp macro="">
        <xdr:nvCxnSpPr>
          <xdr:cNvPr id="118" name="直線コネクタ 117">
            <a:extLst>
              <a:ext uri="{FF2B5EF4-FFF2-40B4-BE49-F238E27FC236}">
                <a16:creationId xmlns:a16="http://schemas.microsoft.com/office/drawing/2014/main" id="{00000000-0008-0000-0000-000076000000}"/>
              </a:ext>
            </a:extLst>
          </xdr:cNvPr>
          <xdr:cNvCxnSpPr>
            <a:stCxn id="119" idx="3"/>
            <a:endCxn id="117" idx="1"/>
          </xdr:cNvCxnSpPr>
        </xdr:nvCxnSpPr>
        <xdr:spPr bwMode="auto">
          <a:xfrm>
            <a:off x="4727530" y="4312970"/>
            <a:ext cx="358820" cy="0"/>
          </a:xfrm>
          <a:prstGeom prst="lin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119" name="テキスト ボックス 118">
            <a:extLst>
              <a:ext uri="{FF2B5EF4-FFF2-40B4-BE49-F238E27FC236}">
                <a16:creationId xmlns:a16="http://schemas.microsoft.com/office/drawing/2014/main" id="{00000000-0008-0000-0000-000077000000}"/>
              </a:ext>
            </a:extLst>
          </xdr:cNvPr>
          <xdr:cNvSpPr txBox="1"/>
        </xdr:nvSpPr>
        <xdr:spPr>
          <a:xfrm>
            <a:off x="3819525" y="3943350"/>
            <a:ext cx="908005" cy="739239"/>
          </a:xfrm>
          <a:prstGeom prst="rect">
            <a:avLst/>
          </a:prstGeom>
          <a:solidFill>
            <a:sysClr val="window" lastClr="FFFFFF"/>
          </a:solidFill>
          <a:ln>
            <a:solidFill>
              <a:srgbClr val="0033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200">
                <a:latin typeface="ＭＳ Ｐゴシック" panose="020B0600070205080204" pitchFamily="50" charset="-128"/>
                <a:ea typeface="ＭＳ Ｐゴシック" panose="020B0600070205080204" pitchFamily="50" charset="-128"/>
              </a:rPr>
              <a:t>サーボアンプ</a:t>
            </a:r>
            <a:endParaRPr kumimoji="1" lang="en-US" altLang="ja-JP" sz="1200">
              <a:latin typeface="ＭＳ Ｐゴシック" panose="020B0600070205080204" pitchFamily="50" charset="-128"/>
              <a:ea typeface="ＭＳ Ｐゴシック" panose="020B0600070205080204" pitchFamily="50" charset="-128"/>
            </a:endParaRPr>
          </a:p>
        </xdr:txBody>
      </xdr:sp>
      <xdr:sp macro="" textlink="">
        <xdr:nvSpPr>
          <xdr:cNvPr id="124" name="テキスト ボックス 123">
            <a:extLst>
              <a:ext uri="{FF2B5EF4-FFF2-40B4-BE49-F238E27FC236}">
                <a16:creationId xmlns:a16="http://schemas.microsoft.com/office/drawing/2014/main" id="{00000000-0008-0000-0000-00007C000000}"/>
              </a:ext>
            </a:extLst>
          </xdr:cNvPr>
          <xdr:cNvSpPr txBox="1"/>
        </xdr:nvSpPr>
        <xdr:spPr>
          <a:xfrm>
            <a:off x="5086350" y="4895851"/>
            <a:ext cx="904083" cy="476250"/>
          </a:xfrm>
          <a:prstGeom prst="rect">
            <a:avLst/>
          </a:prstGeom>
          <a:solidFill>
            <a:sysClr val="window" lastClr="FFFFFF"/>
          </a:solidFill>
          <a:ln>
            <a:solidFill>
              <a:srgbClr val="0033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200">
                <a:latin typeface="ＭＳ Ｐゴシック" panose="020B0600070205080204" pitchFamily="50" charset="-128"/>
                <a:ea typeface="ＭＳ Ｐゴシック" panose="020B0600070205080204" pitchFamily="50" charset="-128"/>
              </a:rPr>
              <a:t>モータ</a:t>
            </a:r>
            <a:endParaRPr kumimoji="1" lang="en-US" altLang="ja-JP" sz="1200">
              <a:latin typeface="ＭＳ Ｐゴシック" panose="020B0600070205080204" pitchFamily="50" charset="-128"/>
              <a:ea typeface="ＭＳ Ｐゴシック" panose="020B0600070205080204" pitchFamily="50" charset="-128"/>
            </a:endParaRPr>
          </a:p>
        </xdr:txBody>
      </xdr:sp>
      <xdr:cxnSp macro="">
        <xdr:nvCxnSpPr>
          <xdr:cNvPr id="125" name="直線コネクタ 124">
            <a:extLst>
              <a:ext uri="{FF2B5EF4-FFF2-40B4-BE49-F238E27FC236}">
                <a16:creationId xmlns:a16="http://schemas.microsoft.com/office/drawing/2014/main" id="{00000000-0008-0000-0000-00007D000000}"/>
              </a:ext>
            </a:extLst>
          </xdr:cNvPr>
          <xdr:cNvCxnSpPr>
            <a:stCxn id="126" idx="3"/>
            <a:endCxn id="124" idx="1"/>
          </xdr:cNvCxnSpPr>
        </xdr:nvCxnSpPr>
        <xdr:spPr bwMode="auto">
          <a:xfrm>
            <a:off x="4727530" y="5133976"/>
            <a:ext cx="358820" cy="0"/>
          </a:xfrm>
          <a:prstGeom prst="lin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126" name="テキスト ボックス 125">
            <a:extLst>
              <a:ext uri="{FF2B5EF4-FFF2-40B4-BE49-F238E27FC236}">
                <a16:creationId xmlns:a16="http://schemas.microsoft.com/office/drawing/2014/main" id="{00000000-0008-0000-0000-00007E000000}"/>
              </a:ext>
            </a:extLst>
          </xdr:cNvPr>
          <xdr:cNvSpPr txBox="1"/>
        </xdr:nvSpPr>
        <xdr:spPr>
          <a:xfrm>
            <a:off x="3819525" y="4895851"/>
            <a:ext cx="908005" cy="476250"/>
          </a:xfrm>
          <a:prstGeom prst="rect">
            <a:avLst/>
          </a:prstGeom>
          <a:solidFill>
            <a:sysClr val="window" lastClr="FFFFFF"/>
          </a:solidFill>
          <a:ln>
            <a:solidFill>
              <a:srgbClr val="0033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200">
                <a:latin typeface="ＭＳ Ｐゴシック" panose="020B0600070205080204" pitchFamily="50" charset="-128"/>
                <a:ea typeface="ＭＳ Ｐゴシック" panose="020B0600070205080204" pitchFamily="50" charset="-128"/>
              </a:rPr>
              <a:t>サーボアンプ</a:t>
            </a:r>
            <a:endParaRPr kumimoji="1" lang="en-US" altLang="ja-JP" sz="1200">
              <a:latin typeface="ＭＳ Ｐゴシック" panose="020B0600070205080204" pitchFamily="50" charset="-128"/>
              <a:ea typeface="ＭＳ Ｐゴシック" panose="020B0600070205080204" pitchFamily="50" charset="-128"/>
            </a:endParaRPr>
          </a:p>
        </xdr:txBody>
      </xdr:sp>
      <xdr:sp macro="" textlink="">
        <xdr:nvSpPr>
          <xdr:cNvPr id="127" name="テキスト ボックス 126">
            <a:extLst>
              <a:ext uri="{FF2B5EF4-FFF2-40B4-BE49-F238E27FC236}">
                <a16:creationId xmlns:a16="http://schemas.microsoft.com/office/drawing/2014/main" id="{00000000-0008-0000-0000-00007F000000}"/>
              </a:ext>
            </a:extLst>
          </xdr:cNvPr>
          <xdr:cNvSpPr txBox="1"/>
        </xdr:nvSpPr>
        <xdr:spPr>
          <a:xfrm>
            <a:off x="5086350" y="5610225"/>
            <a:ext cx="904083" cy="476250"/>
          </a:xfrm>
          <a:prstGeom prst="rect">
            <a:avLst/>
          </a:prstGeom>
          <a:solidFill>
            <a:sysClr val="window" lastClr="FFFFFF"/>
          </a:solidFill>
          <a:ln>
            <a:solidFill>
              <a:srgbClr val="0033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200">
                <a:latin typeface="ＭＳ Ｐゴシック" panose="020B0600070205080204" pitchFamily="50" charset="-128"/>
                <a:ea typeface="ＭＳ Ｐゴシック" panose="020B0600070205080204" pitchFamily="50" charset="-128"/>
              </a:rPr>
              <a:t>モータ</a:t>
            </a:r>
            <a:endParaRPr kumimoji="1" lang="en-US" altLang="ja-JP" sz="1200">
              <a:latin typeface="ＭＳ Ｐゴシック" panose="020B0600070205080204" pitchFamily="50" charset="-128"/>
              <a:ea typeface="ＭＳ Ｐゴシック" panose="020B0600070205080204" pitchFamily="50" charset="-128"/>
            </a:endParaRPr>
          </a:p>
        </xdr:txBody>
      </xdr:sp>
      <xdr:cxnSp macro="">
        <xdr:nvCxnSpPr>
          <xdr:cNvPr id="128" name="直線コネクタ 127">
            <a:extLst>
              <a:ext uri="{FF2B5EF4-FFF2-40B4-BE49-F238E27FC236}">
                <a16:creationId xmlns:a16="http://schemas.microsoft.com/office/drawing/2014/main" id="{00000000-0008-0000-0000-000080000000}"/>
              </a:ext>
            </a:extLst>
          </xdr:cNvPr>
          <xdr:cNvCxnSpPr>
            <a:stCxn id="129" idx="3"/>
            <a:endCxn id="127" idx="1"/>
          </xdr:cNvCxnSpPr>
        </xdr:nvCxnSpPr>
        <xdr:spPr bwMode="auto">
          <a:xfrm>
            <a:off x="4727530" y="5848350"/>
            <a:ext cx="358820" cy="0"/>
          </a:xfrm>
          <a:prstGeom prst="lin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129" name="テキスト ボックス 128">
            <a:extLst>
              <a:ext uri="{FF2B5EF4-FFF2-40B4-BE49-F238E27FC236}">
                <a16:creationId xmlns:a16="http://schemas.microsoft.com/office/drawing/2014/main" id="{00000000-0008-0000-0000-000081000000}"/>
              </a:ext>
            </a:extLst>
          </xdr:cNvPr>
          <xdr:cNvSpPr txBox="1"/>
        </xdr:nvSpPr>
        <xdr:spPr>
          <a:xfrm>
            <a:off x="3819525" y="5610225"/>
            <a:ext cx="908005" cy="476250"/>
          </a:xfrm>
          <a:prstGeom prst="rect">
            <a:avLst/>
          </a:prstGeom>
          <a:solidFill>
            <a:sysClr val="window" lastClr="FFFFFF"/>
          </a:solidFill>
          <a:ln>
            <a:solidFill>
              <a:srgbClr val="0033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200">
                <a:latin typeface="ＭＳ Ｐゴシック" panose="020B0600070205080204" pitchFamily="50" charset="-128"/>
                <a:ea typeface="ＭＳ Ｐゴシック" panose="020B0600070205080204" pitchFamily="50" charset="-128"/>
              </a:rPr>
              <a:t>サーボアンプ</a:t>
            </a:r>
            <a:endParaRPr kumimoji="1" lang="en-US" altLang="ja-JP" sz="1200">
              <a:latin typeface="ＭＳ Ｐゴシック" panose="020B0600070205080204" pitchFamily="50" charset="-128"/>
              <a:ea typeface="ＭＳ Ｐゴシック" panose="020B0600070205080204" pitchFamily="50" charset="-128"/>
            </a:endParaRPr>
          </a:p>
        </xdr:txBody>
      </xdr:sp>
      <xdr:cxnSp macro="">
        <xdr:nvCxnSpPr>
          <xdr:cNvPr id="130" name="直線コネクタ 129">
            <a:extLst>
              <a:ext uri="{FF2B5EF4-FFF2-40B4-BE49-F238E27FC236}">
                <a16:creationId xmlns:a16="http://schemas.microsoft.com/office/drawing/2014/main" id="{00000000-0008-0000-0000-000082000000}"/>
              </a:ext>
            </a:extLst>
          </xdr:cNvPr>
          <xdr:cNvCxnSpPr>
            <a:stCxn id="119" idx="2"/>
            <a:endCxn id="126" idx="0"/>
          </xdr:cNvCxnSpPr>
        </xdr:nvCxnSpPr>
        <xdr:spPr bwMode="auto">
          <a:xfrm>
            <a:off x="4278290" y="4682589"/>
            <a:ext cx="0" cy="213262"/>
          </a:xfrm>
          <a:prstGeom prst="line">
            <a:avLst/>
          </a:prstGeom>
          <a:solidFill>
            <a:srgbClr xmlns:mc="http://schemas.openxmlformats.org/markup-compatibility/2006" xmlns:a14="http://schemas.microsoft.com/office/drawing/2010/main" val="FFFFFF" mc:Ignorable="a14" a14:legacySpreadsheetColorIndex="9"/>
          </a:solidFill>
          <a:ln w="38100" cap="flat" cmpd="sng" algn="ctr">
            <a:solidFill>
              <a:srgbClr val="00B05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133" name="直線コネクタ 132">
            <a:extLst>
              <a:ext uri="{FF2B5EF4-FFF2-40B4-BE49-F238E27FC236}">
                <a16:creationId xmlns:a16="http://schemas.microsoft.com/office/drawing/2014/main" id="{00000000-0008-0000-0000-000085000000}"/>
              </a:ext>
            </a:extLst>
          </xdr:cNvPr>
          <xdr:cNvCxnSpPr>
            <a:stCxn id="126" idx="2"/>
            <a:endCxn id="129" idx="0"/>
          </xdr:cNvCxnSpPr>
        </xdr:nvCxnSpPr>
        <xdr:spPr bwMode="auto">
          <a:xfrm>
            <a:off x="4278290" y="5372101"/>
            <a:ext cx="0" cy="238124"/>
          </a:xfrm>
          <a:prstGeom prst="line">
            <a:avLst/>
          </a:prstGeom>
          <a:solidFill>
            <a:srgbClr xmlns:mc="http://schemas.openxmlformats.org/markup-compatibility/2006" xmlns:a14="http://schemas.microsoft.com/office/drawing/2010/main" val="FFFFFF" mc:Ignorable="a14" a14:legacySpreadsheetColorIndex="9"/>
          </a:solidFill>
          <a:ln w="38100" cap="flat" cmpd="sng" algn="ctr">
            <a:solidFill>
              <a:srgbClr val="00B05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136" name="テキスト ボックス 135">
            <a:extLst>
              <a:ext uri="{FF2B5EF4-FFF2-40B4-BE49-F238E27FC236}">
                <a16:creationId xmlns:a16="http://schemas.microsoft.com/office/drawing/2014/main" id="{00000000-0008-0000-0000-000088000000}"/>
              </a:ext>
            </a:extLst>
          </xdr:cNvPr>
          <xdr:cNvSpPr txBox="1"/>
        </xdr:nvSpPr>
        <xdr:spPr>
          <a:xfrm>
            <a:off x="3057525" y="4067175"/>
            <a:ext cx="71987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rgbClr val="00B050"/>
                </a:solidFill>
              </a:rPr>
              <a:t>EtherCAT</a:t>
            </a:r>
            <a:endParaRPr kumimoji="1" lang="ja-JP" altLang="en-US" sz="1100">
              <a:solidFill>
                <a:srgbClr val="00B050"/>
              </a:solidFill>
            </a:endParaRPr>
          </a:p>
        </xdr:txBody>
      </xdr:sp>
      <xdr:sp macro="" textlink="">
        <xdr:nvSpPr>
          <xdr:cNvPr id="137" name="テキスト ボックス 136">
            <a:extLst>
              <a:ext uri="{FF2B5EF4-FFF2-40B4-BE49-F238E27FC236}">
                <a16:creationId xmlns:a16="http://schemas.microsoft.com/office/drawing/2014/main" id="{00000000-0008-0000-0000-000089000000}"/>
              </a:ext>
            </a:extLst>
          </xdr:cNvPr>
          <xdr:cNvSpPr txBox="1"/>
        </xdr:nvSpPr>
        <xdr:spPr>
          <a:xfrm>
            <a:off x="2009775" y="3943350"/>
            <a:ext cx="904875" cy="739239"/>
          </a:xfrm>
          <a:prstGeom prst="rect">
            <a:avLst/>
          </a:prstGeom>
          <a:solidFill>
            <a:sysClr val="window" lastClr="FFFFFF"/>
          </a:solidFill>
          <a:ln>
            <a:solidFill>
              <a:srgbClr val="0033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en-US" altLang="ja-JP" sz="1200">
                <a:latin typeface="ＭＳ Ｐゴシック" panose="020B0600070205080204" pitchFamily="50" charset="-128"/>
                <a:ea typeface="ＭＳ Ｐゴシック" panose="020B0600070205080204" pitchFamily="50" charset="-128"/>
              </a:rPr>
              <a:t>Beckhoff</a:t>
            </a:r>
            <a:r>
              <a:rPr kumimoji="1" lang="ja-JP" altLang="en-US" sz="1200">
                <a:latin typeface="ＭＳ Ｐゴシック" panose="020B0600070205080204" pitchFamily="50" charset="-128"/>
                <a:ea typeface="ＭＳ Ｐゴシック" panose="020B0600070205080204" pitchFamily="50" charset="-128"/>
              </a:rPr>
              <a:t>製</a:t>
            </a:r>
            <a:br>
              <a:rPr kumimoji="1" lang="en-US" altLang="ja-JP" sz="1200">
                <a:latin typeface="ＭＳ Ｐゴシック" panose="020B0600070205080204" pitchFamily="50" charset="-128"/>
                <a:ea typeface="ＭＳ Ｐゴシック" panose="020B0600070205080204" pitchFamily="50" charset="-128"/>
              </a:rPr>
            </a:br>
            <a:r>
              <a:rPr kumimoji="1" lang="en-US" altLang="ja-JP" sz="1200">
                <a:latin typeface="ＭＳ Ｐゴシック" panose="020B0600070205080204" pitchFamily="50" charset="-128"/>
                <a:ea typeface="ＭＳ Ｐゴシック" panose="020B0600070205080204" pitchFamily="50" charset="-128"/>
              </a:rPr>
              <a:t>IPC</a:t>
            </a:r>
            <a:endParaRPr kumimoji="1" lang="ja-JP" altLang="en-US" sz="1200">
              <a:latin typeface="ＭＳ Ｐゴシック" panose="020B0600070205080204" pitchFamily="50" charset="-128"/>
              <a:ea typeface="ＭＳ Ｐゴシック" panose="020B0600070205080204" pitchFamily="50" charset="-128"/>
            </a:endParaRPr>
          </a:p>
        </xdr:txBody>
      </xdr:sp>
      <xdr:sp macro="" textlink="">
        <xdr:nvSpPr>
          <xdr:cNvPr id="142" name="テキスト ボックス 141">
            <a:extLst>
              <a:ext uri="{FF2B5EF4-FFF2-40B4-BE49-F238E27FC236}">
                <a16:creationId xmlns:a16="http://schemas.microsoft.com/office/drawing/2014/main" id="{00000000-0008-0000-0000-00008E000000}"/>
              </a:ext>
            </a:extLst>
          </xdr:cNvPr>
          <xdr:cNvSpPr txBox="1"/>
        </xdr:nvSpPr>
        <xdr:spPr>
          <a:xfrm>
            <a:off x="1500365" y="4060868"/>
            <a:ext cx="4166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LAN</a:t>
            </a:r>
            <a:endParaRPr kumimoji="1" lang="ja-JP" altLang="en-US" sz="1100"/>
          </a:p>
        </xdr:txBody>
      </xdr:sp>
      <xdr:sp macro="" textlink="">
        <xdr:nvSpPr>
          <xdr:cNvPr id="144" name="テキスト ボックス 143">
            <a:extLst>
              <a:ext uri="{FF2B5EF4-FFF2-40B4-BE49-F238E27FC236}">
                <a16:creationId xmlns:a16="http://schemas.microsoft.com/office/drawing/2014/main" id="{00000000-0008-0000-0000-000090000000}"/>
              </a:ext>
            </a:extLst>
          </xdr:cNvPr>
          <xdr:cNvSpPr txBox="1"/>
        </xdr:nvSpPr>
        <xdr:spPr>
          <a:xfrm>
            <a:off x="3585064" y="4662121"/>
            <a:ext cx="71987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rgbClr val="00B050"/>
                </a:solidFill>
              </a:rPr>
              <a:t>EtherCAT</a:t>
            </a:r>
            <a:endParaRPr kumimoji="1" lang="ja-JP" altLang="en-US" sz="1100">
              <a:solidFill>
                <a:srgbClr val="00B050"/>
              </a:solidFill>
            </a:endParaRPr>
          </a:p>
        </xdr:txBody>
      </xdr:sp>
      <xdr:sp macro="" textlink="">
        <xdr:nvSpPr>
          <xdr:cNvPr id="145" name="テキスト ボックス 144">
            <a:extLst>
              <a:ext uri="{FF2B5EF4-FFF2-40B4-BE49-F238E27FC236}">
                <a16:creationId xmlns:a16="http://schemas.microsoft.com/office/drawing/2014/main" id="{00000000-0008-0000-0000-000091000000}"/>
              </a:ext>
            </a:extLst>
          </xdr:cNvPr>
          <xdr:cNvSpPr txBox="1"/>
        </xdr:nvSpPr>
        <xdr:spPr>
          <a:xfrm>
            <a:off x="3585063" y="5372100"/>
            <a:ext cx="71987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rgbClr val="00B050"/>
                </a:solidFill>
              </a:rPr>
              <a:t>EtherCAT</a:t>
            </a:r>
            <a:endParaRPr kumimoji="1" lang="ja-JP" altLang="en-US" sz="1100">
              <a:solidFill>
                <a:srgbClr val="00B050"/>
              </a:solidFill>
            </a:endParaRPr>
          </a:p>
        </xdr:txBody>
      </xdr:sp>
      <xdr:pic>
        <xdr:nvPicPr>
          <xdr:cNvPr id="146" name="図 145">
            <a:extLst>
              <a:ext uri="{FF2B5EF4-FFF2-40B4-BE49-F238E27FC236}">
                <a16:creationId xmlns:a16="http://schemas.microsoft.com/office/drawing/2014/main" id="{00000000-0008-0000-0000-000092000000}"/>
              </a:ext>
            </a:extLst>
          </xdr:cNvPr>
          <xdr:cNvPicPr>
            <a:picLocks noChangeAspect="1"/>
          </xdr:cNvPicPr>
        </xdr:nvPicPr>
        <xdr:blipFill>
          <a:blip xmlns:r="http://schemas.openxmlformats.org/officeDocument/2006/relationships" r:embed="rId2"/>
          <a:stretch>
            <a:fillRect/>
          </a:stretch>
        </xdr:blipFill>
        <xdr:spPr>
          <a:xfrm>
            <a:off x="504826" y="4562476"/>
            <a:ext cx="590549" cy="504338"/>
          </a:xfrm>
          <a:prstGeom prst="rect">
            <a:avLst/>
          </a:prstGeom>
        </xdr:spPr>
      </xdr:pic>
      <xdr:pic>
        <xdr:nvPicPr>
          <xdr:cNvPr id="147" name="図 146">
            <a:extLst>
              <a:ext uri="{FF2B5EF4-FFF2-40B4-BE49-F238E27FC236}">
                <a16:creationId xmlns:a16="http://schemas.microsoft.com/office/drawing/2014/main" id="{00000000-0008-0000-0000-000093000000}"/>
              </a:ext>
            </a:extLst>
          </xdr:cNvPr>
          <xdr:cNvPicPr>
            <a:picLocks noChangeAspect="1"/>
          </xdr:cNvPicPr>
        </xdr:nvPicPr>
        <xdr:blipFill>
          <a:blip xmlns:r="http://schemas.openxmlformats.org/officeDocument/2006/relationships" r:embed="rId2"/>
          <a:stretch>
            <a:fillRect/>
          </a:stretch>
        </xdr:blipFill>
        <xdr:spPr>
          <a:xfrm>
            <a:off x="2474685" y="4623517"/>
            <a:ext cx="557658" cy="476249"/>
          </a:xfrm>
          <a:prstGeom prst="rect">
            <a:avLst/>
          </a:prstGeom>
        </xdr:spPr>
      </xdr:pic>
      <xdr:sp macro="" textlink="">
        <xdr:nvSpPr>
          <xdr:cNvPr id="148" name="テキスト ボックス 147">
            <a:extLst>
              <a:ext uri="{FF2B5EF4-FFF2-40B4-BE49-F238E27FC236}">
                <a16:creationId xmlns:a16="http://schemas.microsoft.com/office/drawing/2014/main" id="{00000000-0008-0000-0000-000094000000}"/>
              </a:ext>
            </a:extLst>
          </xdr:cNvPr>
          <xdr:cNvSpPr txBox="1"/>
        </xdr:nvSpPr>
        <xdr:spPr>
          <a:xfrm>
            <a:off x="695325" y="5038725"/>
            <a:ext cx="408382" cy="264560"/>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XAE</a:t>
            </a:r>
            <a:endParaRPr kumimoji="1" lang="ja-JP" altLang="en-US" sz="1100"/>
          </a:p>
        </xdr:txBody>
      </xdr:sp>
      <xdr:sp macro="" textlink="">
        <xdr:nvSpPr>
          <xdr:cNvPr id="149" name="テキスト ボックス 148">
            <a:extLst>
              <a:ext uri="{FF2B5EF4-FFF2-40B4-BE49-F238E27FC236}">
                <a16:creationId xmlns:a16="http://schemas.microsoft.com/office/drawing/2014/main" id="{00000000-0008-0000-0000-000095000000}"/>
              </a:ext>
            </a:extLst>
          </xdr:cNvPr>
          <xdr:cNvSpPr txBox="1"/>
        </xdr:nvSpPr>
        <xdr:spPr>
          <a:xfrm>
            <a:off x="2789009" y="4966417"/>
            <a:ext cx="416140" cy="264560"/>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XAR</a:t>
            </a:r>
            <a:endParaRPr kumimoji="1" lang="ja-JP" altLang="en-US" sz="1100"/>
          </a:p>
        </xdr:txBody>
      </xdr:sp>
    </xdr:grpSp>
    <xdr:clientData/>
  </xdr:twoCellAnchor>
  <xdr:twoCellAnchor editAs="oneCell">
    <xdr:from>
      <xdr:col>35</xdr:col>
      <xdr:colOff>23813</xdr:colOff>
      <xdr:row>5</xdr:row>
      <xdr:rowOff>95250</xdr:rowOff>
    </xdr:from>
    <xdr:to>
      <xdr:col>37</xdr:col>
      <xdr:colOff>157163</xdr:colOff>
      <xdr:row>8</xdr:row>
      <xdr:rowOff>76200</xdr:rowOff>
    </xdr:to>
    <xdr:pic>
      <xdr:nvPicPr>
        <xdr:cNvPr id="9" name="Picture 1">
          <a:extLst>
            <a:ext uri="{FF2B5EF4-FFF2-40B4-BE49-F238E27FC236}">
              <a16:creationId xmlns:a16="http://schemas.microsoft.com/office/drawing/2014/main" id="{00000000-0008-0000-0000-000009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376988" y="981075"/>
          <a:ext cx="495300"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213631</xdr:colOff>
      <xdr:row>679</xdr:row>
      <xdr:rowOff>28574</xdr:rowOff>
    </xdr:from>
    <xdr:to>
      <xdr:col>8</xdr:col>
      <xdr:colOff>571500</xdr:colOff>
      <xdr:row>693</xdr:row>
      <xdr:rowOff>66537</xdr:rowOff>
    </xdr:to>
    <xdr:pic>
      <xdr:nvPicPr>
        <xdr:cNvPr id="349" name="図 348">
          <a:extLst>
            <a:ext uri="{FF2B5EF4-FFF2-40B4-BE49-F238E27FC236}">
              <a16:creationId xmlns:a16="http://schemas.microsoft.com/office/drawing/2014/main" id="{00000000-0008-0000-0200-00005D010000}"/>
            </a:ext>
          </a:extLst>
        </xdr:cNvPr>
        <xdr:cNvPicPr>
          <a:picLocks noChangeAspect="1"/>
        </xdr:cNvPicPr>
      </xdr:nvPicPr>
      <xdr:blipFill rotWithShape="1">
        <a:blip xmlns:r="http://schemas.openxmlformats.org/officeDocument/2006/relationships" r:embed="rId1"/>
        <a:srcRect t="32315" r="68103"/>
        <a:stretch/>
      </xdr:blipFill>
      <xdr:spPr>
        <a:xfrm>
          <a:off x="689881" y="161953574"/>
          <a:ext cx="4472669" cy="3371713"/>
        </a:xfrm>
        <a:prstGeom prst="rect">
          <a:avLst/>
        </a:prstGeom>
      </xdr:spPr>
    </xdr:pic>
    <xdr:clientData/>
  </xdr:twoCellAnchor>
  <xdr:twoCellAnchor editAs="oneCell">
    <xdr:from>
      <xdr:col>2</xdr:col>
      <xdr:colOff>108434</xdr:colOff>
      <xdr:row>1251</xdr:row>
      <xdr:rowOff>39027</xdr:rowOff>
    </xdr:from>
    <xdr:to>
      <xdr:col>10</xdr:col>
      <xdr:colOff>312965</xdr:colOff>
      <xdr:row>1259</xdr:row>
      <xdr:rowOff>180396</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2"/>
        <a:stretch>
          <a:fillRect/>
        </a:stretch>
      </xdr:blipFill>
      <xdr:spPr>
        <a:xfrm>
          <a:off x="598291" y="314527313"/>
          <a:ext cx="5647388" cy="2100798"/>
        </a:xfrm>
        <a:prstGeom prst="rect">
          <a:avLst/>
        </a:prstGeom>
      </xdr:spPr>
    </xdr:pic>
    <xdr:clientData/>
  </xdr:twoCellAnchor>
  <xdr:twoCellAnchor editAs="oneCell">
    <xdr:from>
      <xdr:col>2</xdr:col>
      <xdr:colOff>29307</xdr:colOff>
      <xdr:row>1287</xdr:row>
      <xdr:rowOff>72264</xdr:rowOff>
    </xdr:from>
    <xdr:to>
      <xdr:col>14</xdr:col>
      <xdr:colOff>627839</xdr:colOff>
      <xdr:row>1297</xdr:row>
      <xdr:rowOff>84436</xdr:rowOff>
    </xdr:to>
    <xdr:pic>
      <xdr:nvPicPr>
        <xdr:cNvPr id="46" name="図 45">
          <a:extLst>
            <a:ext uri="{FF2B5EF4-FFF2-40B4-BE49-F238E27FC236}">
              <a16:creationId xmlns:a16="http://schemas.microsoft.com/office/drawing/2014/main" id="{00000000-0008-0000-0200-00002E000000}"/>
            </a:ext>
          </a:extLst>
        </xdr:cNvPr>
        <xdr:cNvPicPr>
          <a:picLocks noChangeAspect="1"/>
        </xdr:cNvPicPr>
      </xdr:nvPicPr>
      <xdr:blipFill>
        <a:blip xmlns:r="http://schemas.openxmlformats.org/officeDocument/2006/relationships" r:embed="rId3"/>
        <a:stretch>
          <a:fillRect/>
        </a:stretch>
      </xdr:blipFill>
      <xdr:spPr>
        <a:xfrm>
          <a:off x="498230" y="338239072"/>
          <a:ext cx="8536032" cy="2307944"/>
        </a:xfrm>
        <a:prstGeom prst="rect">
          <a:avLst/>
        </a:prstGeom>
      </xdr:spPr>
    </xdr:pic>
    <xdr:clientData/>
  </xdr:twoCellAnchor>
  <xdr:twoCellAnchor editAs="oneCell">
    <xdr:from>
      <xdr:col>3</xdr:col>
      <xdr:colOff>22412</xdr:colOff>
      <xdr:row>872</xdr:row>
      <xdr:rowOff>168087</xdr:rowOff>
    </xdr:from>
    <xdr:to>
      <xdr:col>6</xdr:col>
      <xdr:colOff>229476</xdr:colOff>
      <xdr:row>873</xdr:row>
      <xdr:rowOff>112059</xdr:rowOff>
    </xdr:to>
    <xdr:pic>
      <xdr:nvPicPr>
        <xdr:cNvPr id="2" name="図 1">
          <a:extLst>
            <a:ext uri="{FF2B5EF4-FFF2-40B4-BE49-F238E27FC236}">
              <a16:creationId xmlns:a16="http://schemas.microsoft.com/office/drawing/2014/main" id="{00000000-0008-0000-0200-000002000000}"/>
            </a:ext>
          </a:extLst>
        </xdr:cNvPr>
        <xdr:cNvPicPr>
          <a:picLocks noChangeAspect="1"/>
        </xdr:cNvPicPr>
      </xdr:nvPicPr>
      <xdr:blipFill rotWithShape="1">
        <a:blip xmlns:r="http://schemas.openxmlformats.org/officeDocument/2006/relationships" r:embed="rId4"/>
        <a:srcRect b="85063"/>
        <a:stretch/>
      </xdr:blipFill>
      <xdr:spPr>
        <a:xfrm>
          <a:off x="1176618" y="205370205"/>
          <a:ext cx="2257740" cy="179295"/>
        </a:xfrm>
        <a:prstGeom prst="rect">
          <a:avLst/>
        </a:prstGeom>
      </xdr:spPr>
    </xdr:pic>
    <xdr:clientData/>
  </xdr:twoCellAnchor>
  <xdr:twoCellAnchor editAs="oneCell">
    <xdr:from>
      <xdr:col>3</xdr:col>
      <xdr:colOff>0</xdr:colOff>
      <xdr:row>1337</xdr:row>
      <xdr:rowOff>0</xdr:rowOff>
    </xdr:from>
    <xdr:to>
      <xdr:col>6</xdr:col>
      <xdr:colOff>330906</xdr:colOff>
      <xdr:row>1339</xdr:row>
      <xdr:rowOff>81883</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5"/>
        <a:stretch>
          <a:fillRect/>
        </a:stretch>
      </xdr:blipFill>
      <xdr:spPr>
        <a:xfrm>
          <a:off x="1154206" y="384048000"/>
          <a:ext cx="2381582" cy="552527"/>
        </a:xfrm>
        <a:prstGeom prst="rect">
          <a:avLst/>
        </a:prstGeom>
      </xdr:spPr>
    </xdr:pic>
    <xdr:clientData/>
  </xdr:twoCellAnchor>
  <xdr:twoCellAnchor editAs="oneCell">
    <xdr:from>
      <xdr:col>3</xdr:col>
      <xdr:colOff>0</xdr:colOff>
      <xdr:row>1346</xdr:row>
      <xdr:rowOff>0</xdr:rowOff>
    </xdr:from>
    <xdr:to>
      <xdr:col>8</xdr:col>
      <xdr:colOff>602317</xdr:colOff>
      <xdr:row>1355</xdr:row>
      <xdr:rowOff>196985</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6"/>
        <a:stretch>
          <a:fillRect/>
        </a:stretch>
      </xdr:blipFill>
      <xdr:spPr>
        <a:xfrm>
          <a:off x="1154206" y="386625353"/>
          <a:ext cx="4020111" cy="2314898"/>
        </a:xfrm>
        <a:prstGeom prst="rect">
          <a:avLst/>
        </a:prstGeom>
      </xdr:spPr>
    </xdr:pic>
    <xdr:clientData/>
  </xdr:twoCellAnchor>
  <xdr:twoCellAnchor editAs="oneCell">
    <xdr:from>
      <xdr:col>3</xdr:col>
      <xdr:colOff>0</xdr:colOff>
      <xdr:row>632</xdr:row>
      <xdr:rowOff>0</xdr:rowOff>
    </xdr:from>
    <xdr:to>
      <xdr:col>10</xdr:col>
      <xdr:colOff>561305</xdr:colOff>
      <xdr:row>652</xdr:row>
      <xdr:rowOff>151786</xdr:rowOff>
    </xdr:to>
    <xdr:pic>
      <xdr:nvPicPr>
        <xdr:cNvPr id="399" name="図 398">
          <a:extLst>
            <a:ext uri="{FF2B5EF4-FFF2-40B4-BE49-F238E27FC236}">
              <a16:creationId xmlns:a16="http://schemas.microsoft.com/office/drawing/2014/main" id="{00000000-0008-0000-0200-00008F010000}"/>
            </a:ext>
          </a:extLst>
        </xdr:cNvPr>
        <xdr:cNvPicPr>
          <a:picLocks noChangeAspect="1"/>
        </xdr:cNvPicPr>
      </xdr:nvPicPr>
      <xdr:blipFill>
        <a:blip xmlns:r="http://schemas.openxmlformats.org/officeDocument/2006/relationships" r:embed="rId7"/>
        <a:stretch>
          <a:fillRect/>
        </a:stretch>
      </xdr:blipFill>
      <xdr:spPr>
        <a:xfrm>
          <a:off x="1162050" y="140255625"/>
          <a:ext cx="5361905" cy="4914286"/>
        </a:xfrm>
        <a:prstGeom prst="rect">
          <a:avLst/>
        </a:prstGeom>
      </xdr:spPr>
    </xdr:pic>
    <xdr:clientData/>
  </xdr:twoCellAnchor>
  <xdr:twoCellAnchor editAs="oneCell">
    <xdr:from>
      <xdr:col>2</xdr:col>
      <xdr:colOff>1</xdr:colOff>
      <xdr:row>959</xdr:row>
      <xdr:rowOff>1</xdr:rowOff>
    </xdr:from>
    <xdr:to>
      <xdr:col>14</xdr:col>
      <xdr:colOff>461139</xdr:colOff>
      <xdr:row>977</xdr:row>
      <xdr:rowOff>133353</xdr:rowOff>
    </xdr:to>
    <xdr:pic>
      <xdr:nvPicPr>
        <xdr:cNvPr id="367" name="図 366">
          <a:extLst>
            <a:ext uri="{FF2B5EF4-FFF2-40B4-BE49-F238E27FC236}">
              <a16:creationId xmlns:a16="http://schemas.microsoft.com/office/drawing/2014/main" id="{00000000-0008-0000-0200-00006F010000}"/>
            </a:ext>
          </a:extLst>
        </xdr:cNvPr>
        <xdr:cNvPicPr>
          <a:picLocks noChangeAspect="1"/>
        </xdr:cNvPicPr>
      </xdr:nvPicPr>
      <xdr:blipFill>
        <a:blip xmlns:r="http://schemas.openxmlformats.org/officeDocument/2006/relationships" r:embed="rId8"/>
        <a:stretch>
          <a:fillRect/>
        </a:stretch>
      </xdr:blipFill>
      <xdr:spPr>
        <a:xfrm>
          <a:off x="476251" y="260746876"/>
          <a:ext cx="8690738" cy="4419600"/>
        </a:xfrm>
        <a:prstGeom prst="rect">
          <a:avLst/>
        </a:prstGeom>
      </xdr:spPr>
    </xdr:pic>
    <xdr:clientData/>
  </xdr:twoCellAnchor>
  <xdr:twoCellAnchor editAs="oneCell">
    <xdr:from>
      <xdr:col>2</xdr:col>
      <xdr:colOff>0</xdr:colOff>
      <xdr:row>940</xdr:row>
      <xdr:rowOff>0</xdr:rowOff>
    </xdr:from>
    <xdr:to>
      <xdr:col>13</xdr:col>
      <xdr:colOff>581025</xdr:colOff>
      <xdr:row>957</xdr:row>
      <xdr:rowOff>182775</xdr:rowOff>
    </xdr:to>
    <xdr:pic>
      <xdr:nvPicPr>
        <xdr:cNvPr id="103" name="図 102">
          <a:extLst>
            <a:ext uri="{FF2B5EF4-FFF2-40B4-BE49-F238E27FC236}">
              <a16:creationId xmlns:a16="http://schemas.microsoft.com/office/drawing/2014/main" id="{00000000-0008-0000-0200-000067000000}"/>
            </a:ext>
          </a:extLst>
        </xdr:cNvPr>
        <xdr:cNvPicPr>
          <a:picLocks noChangeAspect="1"/>
        </xdr:cNvPicPr>
      </xdr:nvPicPr>
      <xdr:blipFill>
        <a:blip xmlns:r="http://schemas.openxmlformats.org/officeDocument/2006/relationships" r:embed="rId9"/>
        <a:stretch>
          <a:fillRect/>
        </a:stretch>
      </xdr:blipFill>
      <xdr:spPr>
        <a:xfrm>
          <a:off x="476250" y="256222500"/>
          <a:ext cx="8124825" cy="4230900"/>
        </a:xfrm>
        <a:prstGeom prst="rect">
          <a:avLst/>
        </a:prstGeom>
      </xdr:spPr>
    </xdr:pic>
    <xdr:clientData/>
  </xdr:twoCellAnchor>
  <xdr:twoCellAnchor editAs="oneCell">
    <xdr:from>
      <xdr:col>2</xdr:col>
      <xdr:colOff>0</xdr:colOff>
      <xdr:row>856</xdr:row>
      <xdr:rowOff>0</xdr:rowOff>
    </xdr:from>
    <xdr:to>
      <xdr:col>7</xdr:col>
      <xdr:colOff>600637</xdr:colOff>
      <xdr:row>865</xdr:row>
      <xdr:rowOff>299</xdr:rowOff>
    </xdr:to>
    <xdr:pic>
      <xdr:nvPicPr>
        <xdr:cNvPr id="170" name="図 169">
          <a:extLst>
            <a:ext uri="{FF2B5EF4-FFF2-40B4-BE49-F238E27FC236}">
              <a16:creationId xmlns:a16="http://schemas.microsoft.com/office/drawing/2014/main" id="{00000000-0008-0000-0200-0000AA000000}"/>
            </a:ext>
          </a:extLst>
        </xdr:cNvPr>
        <xdr:cNvPicPr>
          <a:picLocks noChangeAspect="1"/>
        </xdr:cNvPicPr>
      </xdr:nvPicPr>
      <xdr:blipFill>
        <a:blip xmlns:r="http://schemas.openxmlformats.org/officeDocument/2006/relationships" r:embed="rId10"/>
        <a:stretch>
          <a:fillRect/>
        </a:stretch>
      </xdr:blipFill>
      <xdr:spPr>
        <a:xfrm>
          <a:off x="476250" y="169783125"/>
          <a:ext cx="4029637" cy="2143424"/>
        </a:xfrm>
        <a:prstGeom prst="rect">
          <a:avLst/>
        </a:prstGeom>
      </xdr:spPr>
    </xdr:pic>
    <xdr:clientData/>
  </xdr:twoCellAnchor>
  <xdr:twoCellAnchor editAs="oneCell">
    <xdr:from>
      <xdr:col>2</xdr:col>
      <xdr:colOff>504825</xdr:colOff>
      <xdr:row>858</xdr:row>
      <xdr:rowOff>209550</xdr:rowOff>
    </xdr:from>
    <xdr:to>
      <xdr:col>7</xdr:col>
      <xdr:colOff>343356</xdr:colOff>
      <xdr:row>872</xdr:row>
      <xdr:rowOff>152860</xdr:rowOff>
    </xdr:to>
    <xdr:pic>
      <xdr:nvPicPr>
        <xdr:cNvPr id="382" name="図 381">
          <a:extLst>
            <a:ext uri="{FF2B5EF4-FFF2-40B4-BE49-F238E27FC236}">
              <a16:creationId xmlns:a16="http://schemas.microsoft.com/office/drawing/2014/main" id="{00000000-0008-0000-0200-00007E010000}"/>
            </a:ext>
          </a:extLst>
        </xdr:cNvPr>
        <xdr:cNvPicPr>
          <a:picLocks noChangeAspect="1"/>
        </xdr:cNvPicPr>
      </xdr:nvPicPr>
      <xdr:blipFill>
        <a:blip xmlns:r="http://schemas.openxmlformats.org/officeDocument/2006/relationships" r:embed="rId11"/>
        <a:stretch>
          <a:fillRect/>
        </a:stretch>
      </xdr:blipFill>
      <xdr:spPr>
        <a:xfrm>
          <a:off x="981075" y="239048925"/>
          <a:ext cx="3267531" cy="3277057"/>
        </a:xfrm>
        <a:prstGeom prst="rect">
          <a:avLst/>
        </a:prstGeom>
      </xdr:spPr>
    </xdr:pic>
    <xdr:clientData/>
  </xdr:twoCellAnchor>
  <xdr:twoCellAnchor editAs="oneCell">
    <xdr:from>
      <xdr:col>2</xdr:col>
      <xdr:colOff>183172</xdr:colOff>
      <xdr:row>1072</xdr:row>
      <xdr:rowOff>80596</xdr:rowOff>
    </xdr:from>
    <xdr:to>
      <xdr:col>7</xdr:col>
      <xdr:colOff>652095</xdr:colOff>
      <xdr:row>1085</xdr:row>
      <xdr:rowOff>86170</xdr:rowOff>
    </xdr:to>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2"/>
        <a:stretch>
          <a:fillRect/>
        </a:stretch>
      </xdr:blipFill>
      <xdr:spPr>
        <a:xfrm>
          <a:off x="666749" y="250815231"/>
          <a:ext cx="3912577" cy="3148820"/>
        </a:xfrm>
        <a:prstGeom prst="rect">
          <a:avLst/>
        </a:prstGeom>
      </xdr:spPr>
    </xdr:pic>
    <xdr:clientData/>
  </xdr:twoCellAnchor>
  <xdr:twoCellAnchor editAs="oneCell">
    <xdr:from>
      <xdr:col>2</xdr:col>
      <xdr:colOff>241789</xdr:colOff>
      <xdr:row>1035</xdr:row>
      <xdr:rowOff>0</xdr:rowOff>
    </xdr:from>
    <xdr:to>
      <xdr:col>8</xdr:col>
      <xdr:colOff>443884</xdr:colOff>
      <xdr:row>1049</xdr:row>
      <xdr:rowOff>158757</xdr:rowOff>
    </xdr:to>
    <xdr:pic>
      <xdr:nvPicPr>
        <xdr:cNvPr id="244" name="図 243">
          <a:extLst>
            <a:ext uri="{FF2B5EF4-FFF2-40B4-BE49-F238E27FC236}">
              <a16:creationId xmlns:a16="http://schemas.microsoft.com/office/drawing/2014/main" id="{00000000-0008-0000-0200-0000F4000000}"/>
            </a:ext>
          </a:extLst>
        </xdr:cNvPr>
        <xdr:cNvPicPr>
          <a:picLocks noChangeAspect="1"/>
        </xdr:cNvPicPr>
      </xdr:nvPicPr>
      <xdr:blipFill>
        <a:blip xmlns:r="http://schemas.openxmlformats.org/officeDocument/2006/relationships" r:embed="rId13"/>
        <a:stretch>
          <a:fillRect/>
        </a:stretch>
      </xdr:blipFill>
      <xdr:spPr>
        <a:xfrm>
          <a:off x="725366" y="241773808"/>
          <a:ext cx="4334480" cy="3543795"/>
        </a:xfrm>
        <a:prstGeom prst="rect">
          <a:avLst/>
        </a:prstGeom>
      </xdr:spPr>
    </xdr:pic>
    <xdr:clientData/>
  </xdr:twoCellAnchor>
  <xdr:twoCellAnchor editAs="oneCell">
    <xdr:from>
      <xdr:col>2</xdr:col>
      <xdr:colOff>672354</xdr:colOff>
      <xdr:row>411</xdr:row>
      <xdr:rowOff>11206</xdr:rowOff>
    </xdr:from>
    <xdr:to>
      <xdr:col>8</xdr:col>
      <xdr:colOff>514901</xdr:colOff>
      <xdr:row>417</xdr:row>
      <xdr:rowOff>94899</xdr:rowOff>
    </xdr:to>
    <xdr:pic>
      <xdr:nvPicPr>
        <xdr:cNvPr id="17" name="図 16">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4"/>
        <a:stretch>
          <a:fillRect/>
        </a:stretch>
      </xdr:blipFill>
      <xdr:spPr>
        <a:xfrm>
          <a:off x="1143001" y="73667471"/>
          <a:ext cx="3943900" cy="1495634"/>
        </a:xfrm>
        <a:prstGeom prst="rect">
          <a:avLst/>
        </a:prstGeom>
      </xdr:spPr>
    </xdr:pic>
    <xdr:clientData/>
  </xdr:twoCellAnchor>
  <xdr:twoCellAnchor editAs="oneCell">
    <xdr:from>
      <xdr:col>2</xdr:col>
      <xdr:colOff>301240</xdr:colOff>
      <xdr:row>33</xdr:row>
      <xdr:rowOff>72793</xdr:rowOff>
    </xdr:from>
    <xdr:to>
      <xdr:col>8</xdr:col>
      <xdr:colOff>39305</xdr:colOff>
      <xdr:row>41</xdr:row>
      <xdr:rowOff>23004</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rotWithShape="1">
        <a:blip xmlns:r="http://schemas.openxmlformats.org/officeDocument/2006/relationships" r:embed="rId15"/>
        <a:srcRect l="40352" t="84035" r="49131" b="-130"/>
        <a:stretch/>
      </xdr:blipFill>
      <xdr:spPr>
        <a:xfrm>
          <a:off x="591131" y="2714945"/>
          <a:ext cx="3862804" cy="1871775"/>
        </a:xfrm>
        <a:prstGeom prst="rect">
          <a:avLst/>
        </a:prstGeom>
      </xdr:spPr>
    </xdr:pic>
    <xdr:clientData/>
  </xdr:twoCellAnchor>
  <xdr:twoCellAnchor>
    <xdr:from>
      <xdr:col>4</xdr:col>
      <xdr:colOff>356152</xdr:colOff>
      <xdr:row>39</xdr:row>
      <xdr:rowOff>157370</xdr:rowOff>
    </xdr:from>
    <xdr:to>
      <xdr:col>4</xdr:col>
      <xdr:colOff>662609</xdr:colOff>
      <xdr:row>40</xdr:row>
      <xdr:rowOff>223631</xdr:rowOff>
    </xdr:to>
    <xdr:sp macro="" textlink="">
      <xdr:nvSpPr>
        <xdr:cNvPr id="4" name="楕円 3">
          <a:extLst>
            <a:ext uri="{FF2B5EF4-FFF2-40B4-BE49-F238E27FC236}">
              <a16:creationId xmlns:a16="http://schemas.microsoft.com/office/drawing/2014/main" id="{00000000-0008-0000-0200-000004000000}"/>
            </a:ext>
          </a:extLst>
        </xdr:cNvPr>
        <xdr:cNvSpPr/>
      </xdr:nvSpPr>
      <xdr:spPr>
        <a:xfrm>
          <a:off x="2020956" y="4240696"/>
          <a:ext cx="306457" cy="30645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422413</xdr:colOff>
      <xdr:row>37</xdr:row>
      <xdr:rowOff>207066</xdr:rowOff>
    </xdr:from>
    <xdr:to>
      <xdr:col>4</xdr:col>
      <xdr:colOff>132521</xdr:colOff>
      <xdr:row>39</xdr:row>
      <xdr:rowOff>124239</xdr:rowOff>
    </xdr:to>
    <xdr:sp macro="" textlink="">
      <xdr:nvSpPr>
        <xdr:cNvPr id="5" name="楕円 4">
          <a:extLst>
            <a:ext uri="{FF2B5EF4-FFF2-40B4-BE49-F238E27FC236}">
              <a16:creationId xmlns:a16="http://schemas.microsoft.com/office/drawing/2014/main" id="{00000000-0008-0000-0200-000005000000}"/>
            </a:ext>
          </a:extLst>
        </xdr:cNvPr>
        <xdr:cNvSpPr/>
      </xdr:nvSpPr>
      <xdr:spPr>
        <a:xfrm>
          <a:off x="1399761" y="3810001"/>
          <a:ext cx="397564" cy="397564"/>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612914</xdr:colOff>
      <xdr:row>38</xdr:row>
      <xdr:rowOff>215348</xdr:rowOff>
    </xdr:from>
    <xdr:ext cx="325730" cy="328423"/>
    <xdr:sp macro="" textlink="">
      <xdr:nvSpPr>
        <xdr:cNvPr id="6" name="テキスト ボックス 5">
          <a:extLst>
            <a:ext uri="{FF2B5EF4-FFF2-40B4-BE49-F238E27FC236}">
              <a16:creationId xmlns:a16="http://schemas.microsoft.com/office/drawing/2014/main" id="{00000000-0008-0000-0200-000006000000}"/>
            </a:ext>
          </a:extLst>
        </xdr:cNvPr>
        <xdr:cNvSpPr txBox="1"/>
      </xdr:nvSpPr>
      <xdr:spPr>
        <a:xfrm>
          <a:off x="2277718" y="4058478"/>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①</a:t>
          </a:r>
        </a:p>
      </xdr:txBody>
    </xdr:sp>
    <xdr:clientData/>
  </xdr:oneCellAnchor>
  <xdr:oneCellAnchor>
    <xdr:from>
      <xdr:col>3</xdr:col>
      <xdr:colOff>198783</xdr:colOff>
      <xdr:row>37</xdr:row>
      <xdr:rowOff>49695</xdr:rowOff>
    </xdr:from>
    <xdr:ext cx="325730" cy="328423"/>
    <xdr:sp macro="" textlink="">
      <xdr:nvSpPr>
        <xdr:cNvPr id="7" name="テキスト ボックス 6">
          <a:extLst>
            <a:ext uri="{FF2B5EF4-FFF2-40B4-BE49-F238E27FC236}">
              <a16:creationId xmlns:a16="http://schemas.microsoft.com/office/drawing/2014/main" id="{00000000-0008-0000-0200-000007000000}"/>
            </a:ext>
          </a:extLst>
        </xdr:cNvPr>
        <xdr:cNvSpPr txBox="1"/>
      </xdr:nvSpPr>
      <xdr:spPr>
        <a:xfrm>
          <a:off x="1176131" y="3652630"/>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②</a:t>
          </a:r>
        </a:p>
      </xdr:txBody>
    </xdr:sp>
    <xdr:clientData/>
  </xdr:oneCellAnchor>
  <xdr:twoCellAnchor editAs="oneCell">
    <xdr:from>
      <xdr:col>3</xdr:col>
      <xdr:colOff>0</xdr:colOff>
      <xdr:row>43</xdr:row>
      <xdr:rowOff>0</xdr:rowOff>
    </xdr:from>
    <xdr:to>
      <xdr:col>9</xdr:col>
      <xdr:colOff>38022</xdr:colOff>
      <xdr:row>53</xdr:row>
      <xdr:rowOff>54427</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rotWithShape="1">
        <a:blip xmlns:r="http://schemas.openxmlformats.org/officeDocument/2006/relationships" r:embed="rId16"/>
        <a:srcRect l="38130" t="74340" r="48118"/>
        <a:stretch/>
      </xdr:blipFill>
      <xdr:spPr>
        <a:xfrm>
          <a:off x="977348" y="5524500"/>
          <a:ext cx="4162761" cy="2456385"/>
        </a:xfrm>
        <a:prstGeom prst="rect">
          <a:avLst/>
        </a:prstGeom>
      </xdr:spPr>
    </xdr:pic>
    <xdr:clientData/>
  </xdr:twoCellAnchor>
  <xdr:twoCellAnchor editAs="oneCell">
    <xdr:from>
      <xdr:col>2</xdr:col>
      <xdr:colOff>190500</xdr:colOff>
      <xdr:row>372</xdr:row>
      <xdr:rowOff>7129</xdr:rowOff>
    </xdr:from>
    <xdr:to>
      <xdr:col>9</xdr:col>
      <xdr:colOff>47057</xdr:colOff>
      <xdr:row>381</xdr:row>
      <xdr:rowOff>6564</xdr:rowOff>
    </xdr:to>
    <xdr:pic>
      <xdr:nvPicPr>
        <xdr:cNvPr id="8" name="図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17"/>
        <a:stretch>
          <a:fillRect/>
        </a:stretch>
      </xdr:blipFill>
      <xdr:spPr>
        <a:xfrm>
          <a:off x="481853" y="10361364"/>
          <a:ext cx="4641469" cy="2117350"/>
        </a:xfrm>
        <a:prstGeom prst="rect">
          <a:avLst/>
        </a:prstGeom>
      </xdr:spPr>
    </xdr:pic>
    <xdr:clientData/>
  </xdr:twoCellAnchor>
  <xdr:twoCellAnchor>
    <xdr:from>
      <xdr:col>3</xdr:col>
      <xdr:colOff>112059</xdr:colOff>
      <xdr:row>378</xdr:row>
      <xdr:rowOff>123265</xdr:rowOff>
    </xdr:from>
    <xdr:to>
      <xdr:col>4</xdr:col>
      <xdr:colOff>190500</xdr:colOff>
      <xdr:row>379</xdr:row>
      <xdr:rowOff>212911</xdr:rowOff>
    </xdr:to>
    <xdr:sp macro="" textlink="">
      <xdr:nvSpPr>
        <xdr:cNvPr id="11" name="楕円 10">
          <a:extLst>
            <a:ext uri="{FF2B5EF4-FFF2-40B4-BE49-F238E27FC236}">
              <a16:creationId xmlns:a16="http://schemas.microsoft.com/office/drawing/2014/main" id="{00000000-0008-0000-0200-00000B000000}"/>
            </a:ext>
          </a:extLst>
        </xdr:cNvPr>
        <xdr:cNvSpPr/>
      </xdr:nvSpPr>
      <xdr:spPr>
        <a:xfrm>
          <a:off x="1086971" y="12124765"/>
          <a:ext cx="762000" cy="32497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369794</xdr:colOff>
      <xdr:row>375</xdr:row>
      <xdr:rowOff>201705</xdr:rowOff>
    </xdr:from>
    <xdr:ext cx="325730" cy="328423"/>
    <xdr:sp macro="" textlink="">
      <xdr:nvSpPr>
        <xdr:cNvPr id="13" name="テキスト ボックス 12">
          <a:extLst>
            <a:ext uri="{FF2B5EF4-FFF2-40B4-BE49-F238E27FC236}">
              <a16:creationId xmlns:a16="http://schemas.microsoft.com/office/drawing/2014/main" id="{00000000-0008-0000-0200-00000D000000}"/>
            </a:ext>
          </a:extLst>
        </xdr:cNvPr>
        <xdr:cNvSpPr txBox="1"/>
      </xdr:nvSpPr>
      <xdr:spPr>
        <a:xfrm>
          <a:off x="2711823" y="11732558"/>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②</a:t>
          </a:r>
        </a:p>
      </xdr:txBody>
    </xdr:sp>
    <xdr:clientData/>
  </xdr:oneCellAnchor>
  <xdr:twoCellAnchor editAs="oneCell">
    <xdr:from>
      <xdr:col>2</xdr:col>
      <xdr:colOff>481852</xdr:colOff>
      <xdr:row>383</xdr:row>
      <xdr:rowOff>22412</xdr:rowOff>
    </xdr:from>
    <xdr:to>
      <xdr:col>6</xdr:col>
      <xdr:colOff>510253</xdr:colOff>
      <xdr:row>388</xdr:row>
      <xdr:rowOff>179480</xdr:rowOff>
    </xdr:to>
    <xdr:pic>
      <xdr:nvPicPr>
        <xdr:cNvPr id="14" name="図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8"/>
        <a:stretch>
          <a:fillRect/>
        </a:stretch>
      </xdr:blipFill>
      <xdr:spPr>
        <a:xfrm>
          <a:off x="773205" y="13435853"/>
          <a:ext cx="2762636" cy="1333686"/>
        </a:xfrm>
        <a:prstGeom prst="rect">
          <a:avLst/>
        </a:prstGeom>
      </xdr:spPr>
    </xdr:pic>
    <xdr:clientData/>
  </xdr:twoCellAnchor>
  <xdr:twoCellAnchor editAs="oneCell">
    <xdr:from>
      <xdr:col>2</xdr:col>
      <xdr:colOff>571499</xdr:colOff>
      <xdr:row>392</xdr:row>
      <xdr:rowOff>78443</xdr:rowOff>
    </xdr:from>
    <xdr:to>
      <xdr:col>7</xdr:col>
      <xdr:colOff>620626</xdr:colOff>
      <xdr:row>401</xdr:row>
      <xdr:rowOff>11206</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9"/>
        <a:stretch>
          <a:fillRect/>
        </a:stretch>
      </xdr:blipFill>
      <xdr:spPr>
        <a:xfrm>
          <a:off x="862852" y="15374472"/>
          <a:ext cx="3466921" cy="2050674"/>
        </a:xfrm>
        <a:prstGeom prst="rect">
          <a:avLst/>
        </a:prstGeom>
      </xdr:spPr>
    </xdr:pic>
    <xdr:clientData/>
  </xdr:twoCellAnchor>
  <xdr:twoCellAnchor editAs="oneCell">
    <xdr:from>
      <xdr:col>3</xdr:col>
      <xdr:colOff>22412</xdr:colOff>
      <xdr:row>403</xdr:row>
      <xdr:rowOff>145676</xdr:rowOff>
    </xdr:from>
    <xdr:to>
      <xdr:col>5</xdr:col>
      <xdr:colOff>608193</xdr:colOff>
      <xdr:row>409</xdr:row>
      <xdr:rowOff>181738</xdr:rowOff>
    </xdr:to>
    <xdr:pic>
      <xdr:nvPicPr>
        <xdr:cNvPr id="16" name="図 15">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20"/>
        <a:stretch>
          <a:fillRect/>
        </a:stretch>
      </xdr:blipFill>
      <xdr:spPr>
        <a:xfrm>
          <a:off x="997324" y="18265588"/>
          <a:ext cx="1952898" cy="1448002"/>
        </a:xfrm>
        <a:prstGeom prst="rect">
          <a:avLst/>
        </a:prstGeom>
      </xdr:spPr>
    </xdr:pic>
    <xdr:clientData/>
  </xdr:twoCellAnchor>
  <xdr:twoCellAnchor>
    <xdr:from>
      <xdr:col>7</xdr:col>
      <xdr:colOff>123265</xdr:colOff>
      <xdr:row>413</xdr:row>
      <xdr:rowOff>190500</xdr:rowOff>
    </xdr:from>
    <xdr:to>
      <xdr:col>8</xdr:col>
      <xdr:colOff>504265</xdr:colOff>
      <xdr:row>415</xdr:row>
      <xdr:rowOff>89647</xdr:rowOff>
    </xdr:to>
    <xdr:sp macro="" textlink="">
      <xdr:nvSpPr>
        <xdr:cNvPr id="18" name="楕円 17">
          <a:extLst>
            <a:ext uri="{FF2B5EF4-FFF2-40B4-BE49-F238E27FC236}">
              <a16:creationId xmlns:a16="http://schemas.microsoft.com/office/drawing/2014/main" id="{00000000-0008-0000-0200-000012000000}"/>
            </a:ext>
          </a:extLst>
        </xdr:cNvPr>
        <xdr:cNvSpPr/>
      </xdr:nvSpPr>
      <xdr:spPr>
        <a:xfrm>
          <a:off x="3832412" y="20663647"/>
          <a:ext cx="1064559" cy="369794"/>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419</xdr:row>
      <xdr:rowOff>0</xdr:rowOff>
    </xdr:from>
    <xdr:to>
      <xdr:col>5</xdr:col>
      <xdr:colOff>566728</xdr:colOff>
      <xdr:row>425</xdr:row>
      <xdr:rowOff>55117</xdr:rowOff>
    </xdr:to>
    <xdr:pic>
      <xdr:nvPicPr>
        <xdr:cNvPr id="20" name="図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21"/>
        <a:stretch>
          <a:fillRect/>
        </a:stretch>
      </xdr:blipFill>
      <xdr:spPr>
        <a:xfrm>
          <a:off x="974912" y="21885088"/>
          <a:ext cx="1933845" cy="1467055"/>
        </a:xfrm>
        <a:prstGeom prst="rect">
          <a:avLst/>
        </a:prstGeom>
      </xdr:spPr>
    </xdr:pic>
    <xdr:clientData/>
  </xdr:twoCellAnchor>
  <xdr:twoCellAnchor editAs="oneCell">
    <xdr:from>
      <xdr:col>2</xdr:col>
      <xdr:colOff>649941</xdr:colOff>
      <xdr:row>428</xdr:row>
      <xdr:rowOff>33617</xdr:rowOff>
    </xdr:from>
    <xdr:to>
      <xdr:col>8</xdr:col>
      <xdr:colOff>340067</xdr:colOff>
      <xdr:row>438</xdr:row>
      <xdr:rowOff>81018</xdr:rowOff>
    </xdr:to>
    <xdr:pic>
      <xdr:nvPicPr>
        <xdr:cNvPr id="22" name="図 21">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22"/>
        <a:stretch>
          <a:fillRect/>
        </a:stretch>
      </xdr:blipFill>
      <xdr:spPr>
        <a:xfrm>
          <a:off x="941294" y="24036617"/>
          <a:ext cx="3791479" cy="2400635"/>
        </a:xfrm>
        <a:prstGeom prst="rect">
          <a:avLst/>
        </a:prstGeom>
      </xdr:spPr>
    </xdr:pic>
    <xdr:clientData/>
  </xdr:twoCellAnchor>
  <xdr:twoCellAnchor editAs="oneCell">
    <xdr:from>
      <xdr:col>2</xdr:col>
      <xdr:colOff>546654</xdr:colOff>
      <xdr:row>461</xdr:row>
      <xdr:rowOff>57979</xdr:rowOff>
    </xdr:from>
    <xdr:to>
      <xdr:col>11</xdr:col>
      <xdr:colOff>577234</xdr:colOff>
      <xdr:row>476</xdr:row>
      <xdr:rowOff>71586</xdr:rowOff>
    </xdr:to>
    <xdr:pic>
      <xdr:nvPicPr>
        <xdr:cNvPr id="23" name="図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23"/>
        <a:stretch>
          <a:fillRect/>
        </a:stretch>
      </xdr:blipFill>
      <xdr:spPr>
        <a:xfrm>
          <a:off x="836545" y="28881457"/>
          <a:ext cx="6217689" cy="3616542"/>
        </a:xfrm>
        <a:prstGeom prst="rect">
          <a:avLst/>
        </a:prstGeom>
      </xdr:spPr>
    </xdr:pic>
    <xdr:clientData/>
  </xdr:twoCellAnchor>
  <xdr:twoCellAnchor>
    <xdr:from>
      <xdr:col>3</xdr:col>
      <xdr:colOff>215348</xdr:colOff>
      <xdr:row>474</xdr:row>
      <xdr:rowOff>182217</xdr:rowOff>
    </xdr:from>
    <xdr:to>
      <xdr:col>4</xdr:col>
      <xdr:colOff>389283</xdr:colOff>
      <xdr:row>475</xdr:row>
      <xdr:rowOff>124240</xdr:rowOff>
    </xdr:to>
    <xdr:sp macro="" textlink="">
      <xdr:nvSpPr>
        <xdr:cNvPr id="24" name="楕円 23">
          <a:extLst>
            <a:ext uri="{FF2B5EF4-FFF2-40B4-BE49-F238E27FC236}">
              <a16:creationId xmlns:a16="http://schemas.microsoft.com/office/drawing/2014/main" id="{00000000-0008-0000-0200-000018000000}"/>
            </a:ext>
          </a:extLst>
        </xdr:cNvPr>
        <xdr:cNvSpPr/>
      </xdr:nvSpPr>
      <xdr:spPr>
        <a:xfrm>
          <a:off x="1192696" y="32128239"/>
          <a:ext cx="861391" cy="182218"/>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405848</xdr:colOff>
      <xdr:row>463</xdr:row>
      <xdr:rowOff>149085</xdr:rowOff>
    </xdr:from>
    <xdr:to>
      <xdr:col>8</xdr:col>
      <xdr:colOff>604631</xdr:colOff>
      <xdr:row>464</xdr:row>
      <xdr:rowOff>74544</xdr:rowOff>
    </xdr:to>
    <xdr:sp macro="" textlink="">
      <xdr:nvSpPr>
        <xdr:cNvPr id="25" name="楕円 24">
          <a:extLst>
            <a:ext uri="{FF2B5EF4-FFF2-40B4-BE49-F238E27FC236}">
              <a16:creationId xmlns:a16="http://schemas.microsoft.com/office/drawing/2014/main" id="{00000000-0008-0000-0200-000019000000}"/>
            </a:ext>
          </a:extLst>
        </xdr:cNvPr>
        <xdr:cNvSpPr/>
      </xdr:nvSpPr>
      <xdr:spPr>
        <a:xfrm>
          <a:off x="4820478" y="30173542"/>
          <a:ext cx="198783" cy="165654"/>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484</xdr:row>
      <xdr:rowOff>0</xdr:rowOff>
    </xdr:from>
    <xdr:to>
      <xdr:col>9</xdr:col>
      <xdr:colOff>215140</xdr:colOff>
      <xdr:row>491</xdr:row>
      <xdr:rowOff>140803</xdr:rowOff>
    </xdr:to>
    <xdr:pic>
      <xdr:nvPicPr>
        <xdr:cNvPr id="26" name="図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24"/>
        <a:stretch>
          <a:fillRect/>
        </a:stretch>
      </xdr:blipFill>
      <xdr:spPr>
        <a:xfrm>
          <a:off x="977348" y="34347978"/>
          <a:ext cx="4339879" cy="1822174"/>
        </a:xfrm>
        <a:prstGeom prst="rect">
          <a:avLst/>
        </a:prstGeom>
      </xdr:spPr>
    </xdr:pic>
    <xdr:clientData/>
  </xdr:twoCellAnchor>
  <xdr:twoCellAnchor>
    <xdr:from>
      <xdr:col>5</xdr:col>
      <xdr:colOff>538371</xdr:colOff>
      <xdr:row>484</xdr:row>
      <xdr:rowOff>165652</xdr:rowOff>
    </xdr:from>
    <xdr:to>
      <xdr:col>6</xdr:col>
      <xdr:colOff>314741</xdr:colOff>
      <xdr:row>485</xdr:row>
      <xdr:rowOff>132522</xdr:rowOff>
    </xdr:to>
    <xdr:sp macro="" textlink="">
      <xdr:nvSpPr>
        <xdr:cNvPr id="27" name="楕円 26">
          <a:extLst>
            <a:ext uri="{FF2B5EF4-FFF2-40B4-BE49-F238E27FC236}">
              <a16:creationId xmlns:a16="http://schemas.microsoft.com/office/drawing/2014/main" id="{00000000-0008-0000-0200-00001B000000}"/>
            </a:ext>
          </a:extLst>
        </xdr:cNvPr>
        <xdr:cNvSpPr/>
      </xdr:nvSpPr>
      <xdr:spPr>
        <a:xfrm>
          <a:off x="2890632" y="34513630"/>
          <a:ext cx="463826" cy="20706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223632</xdr:colOff>
      <xdr:row>487</xdr:row>
      <xdr:rowOff>215348</xdr:rowOff>
    </xdr:from>
    <xdr:to>
      <xdr:col>7</xdr:col>
      <xdr:colOff>356152</xdr:colOff>
      <xdr:row>488</xdr:row>
      <xdr:rowOff>182217</xdr:rowOff>
    </xdr:to>
    <xdr:sp macro="" textlink="">
      <xdr:nvSpPr>
        <xdr:cNvPr id="28" name="楕円 27">
          <a:extLst>
            <a:ext uri="{FF2B5EF4-FFF2-40B4-BE49-F238E27FC236}">
              <a16:creationId xmlns:a16="http://schemas.microsoft.com/office/drawing/2014/main" id="{00000000-0008-0000-0200-00001C000000}"/>
            </a:ext>
          </a:extLst>
        </xdr:cNvPr>
        <xdr:cNvSpPr/>
      </xdr:nvSpPr>
      <xdr:spPr>
        <a:xfrm>
          <a:off x="1200980" y="35283913"/>
          <a:ext cx="2882346" cy="20706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494</xdr:row>
      <xdr:rowOff>0</xdr:rowOff>
    </xdr:from>
    <xdr:to>
      <xdr:col>9</xdr:col>
      <xdr:colOff>2882</xdr:colOff>
      <xdr:row>509</xdr:row>
      <xdr:rowOff>190501</xdr:rowOff>
    </xdr:to>
    <xdr:pic>
      <xdr:nvPicPr>
        <xdr:cNvPr id="29" name="図 28">
          <a:extLst>
            <a:ext uri="{FF2B5EF4-FFF2-40B4-BE49-F238E27FC236}">
              <a16:creationId xmlns:a16="http://schemas.microsoft.com/office/drawing/2014/main" id="{00000000-0008-0000-0200-00001D000000}"/>
            </a:ext>
          </a:extLst>
        </xdr:cNvPr>
        <xdr:cNvPicPr>
          <a:picLocks noChangeAspect="1"/>
        </xdr:cNvPicPr>
      </xdr:nvPicPr>
      <xdr:blipFill>
        <a:blip xmlns:r="http://schemas.openxmlformats.org/officeDocument/2006/relationships" r:embed="rId25"/>
        <a:stretch>
          <a:fillRect/>
        </a:stretch>
      </xdr:blipFill>
      <xdr:spPr>
        <a:xfrm>
          <a:off x="966107" y="37719000"/>
          <a:ext cx="4076791" cy="3864429"/>
        </a:xfrm>
        <a:prstGeom prst="rect">
          <a:avLst/>
        </a:prstGeom>
      </xdr:spPr>
    </xdr:pic>
    <xdr:clientData/>
  </xdr:twoCellAnchor>
  <xdr:twoCellAnchor>
    <xdr:from>
      <xdr:col>3</xdr:col>
      <xdr:colOff>59162</xdr:colOff>
      <xdr:row>501</xdr:row>
      <xdr:rowOff>160921</xdr:rowOff>
    </xdr:from>
    <xdr:to>
      <xdr:col>8</xdr:col>
      <xdr:colOff>382184</xdr:colOff>
      <xdr:row>502</xdr:row>
      <xdr:rowOff>177483</xdr:rowOff>
    </xdr:to>
    <xdr:sp macro="" textlink="">
      <xdr:nvSpPr>
        <xdr:cNvPr id="30" name="楕円 29">
          <a:extLst>
            <a:ext uri="{FF2B5EF4-FFF2-40B4-BE49-F238E27FC236}">
              <a16:creationId xmlns:a16="http://schemas.microsoft.com/office/drawing/2014/main" id="{00000000-0008-0000-0200-00001E000000}"/>
            </a:ext>
          </a:extLst>
        </xdr:cNvPr>
        <xdr:cNvSpPr/>
      </xdr:nvSpPr>
      <xdr:spPr>
        <a:xfrm>
          <a:off x="1025269" y="39594421"/>
          <a:ext cx="3724808" cy="26149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513</xdr:row>
      <xdr:rowOff>54429</xdr:rowOff>
    </xdr:from>
    <xdr:to>
      <xdr:col>7</xdr:col>
      <xdr:colOff>603260</xdr:colOff>
      <xdr:row>522</xdr:row>
      <xdr:rowOff>22078</xdr:rowOff>
    </xdr:to>
    <xdr:pic>
      <xdr:nvPicPr>
        <xdr:cNvPr id="32" name="図 31">
          <a:extLst>
            <a:ext uri="{FF2B5EF4-FFF2-40B4-BE49-F238E27FC236}">
              <a16:creationId xmlns:a16="http://schemas.microsoft.com/office/drawing/2014/main" id="{00000000-0008-0000-0200-000020000000}"/>
            </a:ext>
          </a:extLst>
        </xdr:cNvPr>
        <xdr:cNvPicPr>
          <a:picLocks noChangeAspect="1"/>
        </xdr:cNvPicPr>
      </xdr:nvPicPr>
      <xdr:blipFill>
        <a:blip xmlns:r="http://schemas.openxmlformats.org/officeDocument/2006/relationships" r:embed="rId26"/>
        <a:stretch>
          <a:fillRect/>
        </a:stretch>
      </xdr:blipFill>
      <xdr:spPr>
        <a:xfrm>
          <a:off x="966107" y="42182143"/>
          <a:ext cx="3324689" cy="2172003"/>
        </a:xfrm>
        <a:prstGeom prst="rect">
          <a:avLst/>
        </a:prstGeom>
      </xdr:spPr>
    </xdr:pic>
    <xdr:clientData/>
  </xdr:twoCellAnchor>
  <xdr:twoCellAnchor>
    <xdr:from>
      <xdr:col>2</xdr:col>
      <xdr:colOff>603447</xdr:colOff>
      <xdr:row>514</xdr:row>
      <xdr:rowOff>160921</xdr:rowOff>
    </xdr:from>
    <xdr:to>
      <xdr:col>6</xdr:col>
      <xdr:colOff>326571</xdr:colOff>
      <xdr:row>515</xdr:row>
      <xdr:rowOff>190500</xdr:rowOff>
    </xdr:to>
    <xdr:sp macro="" textlink="">
      <xdr:nvSpPr>
        <xdr:cNvPr id="33" name="楕円 32">
          <a:extLst>
            <a:ext uri="{FF2B5EF4-FFF2-40B4-BE49-F238E27FC236}">
              <a16:creationId xmlns:a16="http://schemas.microsoft.com/office/drawing/2014/main" id="{00000000-0008-0000-0200-000021000000}"/>
            </a:ext>
          </a:extLst>
        </xdr:cNvPr>
        <xdr:cNvSpPr/>
      </xdr:nvSpPr>
      <xdr:spPr>
        <a:xfrm>
          <a:off x="889197" y="42533564"/>
          <a:ext cx="2444553" cy="27450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358518</xdr:colOff>
      <xdr:row>514</xdr:row>
      <xdr:rowOff>147314</xdr:rowOff>
    </xdr:from>
    <xdr:to>
      <xdr:col>8</xdr:col>
      <xdr:colOff>13607</xdr:colOff>
      <xdr:row>515</xdr:row>
      <xdr:rowOff>176893</xdr:rowOff>
    </xdr:to>
    <xdr:sp macro="" textlink="">
      <xdr:nvSpPr>
        <xdr:cNvPr id="34" name="楕円 33">
          <a:extLst>
            <a:ext uri="{FF2B5EF4-FFF2-40B4-BE49-F238E27FC236}">
              <a16:creationId xmlns:a16="http://schemas.microsoft.com/office/drawing/2014/main" id="{00000000-0008-0000-0200-000022000000}"/>
            </a:ext>
          </a:extLst>
        </xdr:cNvPr>
        <xdr:cNvSpPr/>
      </xdr:nvSpPr>
      <xdr:spPr>
        <a:xfrm>
          <a:off x="3365697" y="42519957"/>
          <a:ext cx="1015803" cy="27450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149086</xdr:colOff>
      <xdr:row>47</xdr:row>
      <xdr:rowOff>0</xdr:rowOff>
    </xdr:from>
    <xdr:to>
      <xdr:col>7</xdr:col>
      <xdr:colOff>223630</xdr:colOff>
      <xdr:row>48</xdr:row>
      <xdr:rowOff>16566</xdr:rowOff>
    </xdr:to>
    <xdr:sp macro="" textlink="">
      <xdr:nvSpPr>
        <xdr:cNvPr id="36" name="楕円 35">
          <a:extLst>
            <a:ext uri="{FF2B5EF4-FFF2-40B4-BE49-F238E27FC236}">
              <a16:creationId xmlns:a16="http://schemas.microsoft.com/office/drawing/2014/main" id="{00000000-0008-0000-0200-000024000000}"/>
            </a:ext>
          </a:extLst>
        </xdr:cNvPr>
        <xdr:cNvSpPr/>
      </xdr:nvSpPr>
      <xdr:spPr>
        <a:xfrm>
          <a:off x="2501347" y="6485283"/>
          <a:ext cx="1449457" cy="25676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114008</xdr:colOff>
      <xdr:row>463</xdr:row>
      <xdr:rowOff>115957</xdr:rowOff>
    </xdr:from>
    <xdr:ext cx="325730" cy="328423"/>
    <xdr:sp macro="" textlink="">
      <xdr:nvSpPr>
        <xdr:cNvPr id="45" name="テキスト ボックス 44">
          <a:extLst>
            <a:ext uri="{FF2B5EF4-FFF2-40B4-BE49-F238E27FC236}">
              <a16:creationId xmlns:a16="http://schemas.microsoft.com/office/drawing/2014/main" id="{00000000-0008-0000-0200-00002D000000}"/>
            </a:ext>
          </a:extLst>
        </xdr:cNvPr>
        <xdr:cNvSpPr txBox="1"/>
      </xdr:nvSpPr>
      <xdr:spPr>
        <a:xfrm>
          <a:off x="4528638" y="29660022"/>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④</a:t>
          </a:r>
        </a:p>
      </xdr:txBody>
    </xdr:sp>
    <xdr:clientData/>
  </xdr:oneCellAnchor>
  <xdr:oneCellAnchor>
    <xdr:from>
      <xdr:col>7</xdr:col>
      <xdr:colOff>56030</xdr:colOff>
      <xdr:row>460</xdr:row>
      <xdr:rowOff>132523</xdr:rowOff>
    </xdr:from>
    <xdr:ext cx="325730" cy="328423"/>
    <xdr:sp macro="" textlink="">
      <xdr:nvSpPr>
        <xdr:cNvPr id="51" name="テキスト ボックス 50">
          <a:extLst>
            <a:ext uri="{FF2B5EF4-FFF2-40B4-BE49-F238E27FC236}">
              <a16:creationId xmlns:a16="http://schemas.microsoft.com/office/drawing/2014/main" id="{00000000-0008-0000-0200-000033000000}"/>
            </a:ext>
          </a:extLst>
        </xdr:cNvPr>
        <xdr:cNvSpPr txBox="1"/>
      </xdr:nvSpPr>
      <xdr:spPr>
        <a:xfrm>
          <a:off x="3783204" y="28956001"/>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②</a:t>
          </a:r>
        </a:p>
      </xdr:txBody>
    </xdr:sp>
    <xdr:clientData/>
  </xdr:oneCellAnchor>
  <xdr:twoCellAnchor>
    <xdr:from>
      <xdr:col>7</xdr:col>
      <xdr:colOff>231913</xdr:colOff>
      <xdr:row>461</xdr:row>
      <xdr:rowOff>140802</xdr:rowOff>
    </xdr:from>
    <xdr:to>
      <xdr:col>7</xdr:col>
      <xdr:colOff>505239</xdr:colOff>
      <xdr:row>462</xdr:row>
      <xdr:rowOff>91108</xdr:rowOff>
    </xdr:to>
    <xdr:sp macro="" textlink="">
      <xdr:nvSpPr>
        <xdr:cNvPr id="55" name="楕円 54">
          <a:extLst>
            <a:ext uri="{FF2B5EF4-FFF2-40B4-BE49-F238E27FC236}">
              <a16:creationId xmlns:a16="http://schemas.microsoft.com/office/drawing/2014/main" id="{00000000-0008-0000-0200-000037000000}"/>
            </a:ext>
          </a:extLst>
        </xdr:cNvPr>
        <xdr:cNvSpPr/>
      </xdr:nvSpPr>
      <xdr:spPr>
        <a:xfrm>
          <a:off x="3959087" y="29204476"/>
          <a:ext cx="273326" cy="190502"/>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124238</xdr:colOff>
      <xdr:row>462</xdr:row>
      <xdr:rowOff>157367</xdr:rowOff>
    </xdr:from>
    <xdr:to>
      <xdr:col>7</xdr:col>
      <xdr:colOff>687455</xdr:colOff>
      <xdr:row>463</xdr:row>
      <xdr:rowOff>132522</xdr:rowOff>
    </xdr:to>
    <xdr:sp macro="" textlink="">
      <xdr:nvSpPr>
        <xdr:cNvPr id="56" name="楕円 55">
          <a:extLst>
            <a:ext uri="{FF2B5EF4-FFF2-40B4-BE49-F238E27FC236}">
              <a16:creationId xmlns:a16="http://schemas.microsoft.com/office/drawing/2014/main" id="{00000000-0008-0000-0200-000038000000}"/>
            </a:ext>
          </a:extLst>
        </xdr:cNvPr>
        <xdr:cNvSpPr/>
      </xdr:nvSpPr>
      <xdr:spPr>
        <a:xfrm>
          <a:off x="3851412" y="29461237"/>
          <a:ext cx="563217" cy="21535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586118</xdr:colOff>
      <xdr:row>462</xdr:row>
      <xdr:rowOff>231914</xdr:rowOff>
    </xdr:from>
    <xdr:ext cx="325730" cy="328423"/>
    <xdr:sp macro="" textlink="">
      <xdr:nvSpPr>
        <xdr:cNvPr id="57" name="テキスト ボックス 56">
          <a:extLst>
            <a:ext uri="{FF2B5EF4-FFF2-40B4-BE49-F238E27FC236}">
              <a16:creationId xmlns:a16="http://schemas.microsoft.com/office/drawing/2014/main" id="{00000000-0008-0000-0200-000039000000}"/>
            </a:ext>
          </a:extLst>
        </xdr:cNvPr>
        <xdr:cNvSpPr txBox="1"/>
      </xdr:nvSpPr>
      <xdr:spPr>
        <a:xfrm>
          <a:off x="3625835" y="29535784"/>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③</a:t>
          </a:r>
        </a:p>
      </xdr:txBody>
    </xdr:sp>
    <xdr:clientData/>
  </xdr:oneCellAnchor>
  <xdr:oneCellAnchor>
    <xdr:from>
      <xdr:col>7</xdr:col>
      <xdr:colOff>329355</xdr:colOff>
      <xdr:row>487</xdr:row>
      <xdr:rowOff>149087</xdr:rowOff>
    </xdr:from>
    <xdr:ext cx="325730" cy="328423"/>
    <xdr:sp macro="" textlink="">
      <xdr:nvSpPr>
        <xdr:cNvPr id="58" name="テキスト ボックス 57">
          <a:extLst>
            <a:ext uri="{FF2B5EF4-FFF2-40B4-BE49-F238E27FC236}">
              <a16:creationId xmlns:a16="http://schemas.microsoft.com/office/drawing/2014/main" id="{00000000-0008-0000-0200-00003A000000}"/>
            </a:ext>
          </a:extLst>
        </xdr:cNvPr>
        <xdr:cNvSpPr txBox="1"/>
      </xdr:nvSpPr>
      <xdr:spPr>
        <a:xfrm>
          <a:off x="4056529" y="34977457"/>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②</a:t>
          </a:r>
        </a:p>
      </xdr:txBody>
    </xdr:sp>
    <xdr:clientData/>
  </xdr:oneCellAnchor>
  <xdr:oneCellAnchor>
    <xdr:from>
      <xdr:col>8</xdr:col>
      <xdr:colOff>97442</xdr:colOff>
      <xdr:row>502</xdr:row>
      <xdr:rowOff>99392</xdr:rowOff>
    </xdr:from>
    <xdr:ext cx="325730" cy="328423"/>
    <xdr:sp macro="" textlink="">
      <xdr:nvSpPr>
        <xdr:cNvPr id="59" name="テキスト ボックス 58">
          <a:extLst>
            <a:ext uri="{FF2B5EF4-FFF2-40B4-BE49-F238E27FC236}">
              <a16:creationId xmlns:a16="http://schemas.microsoft.com/office/drawing/2014/main" id="{00000000-0008-0000-0200-00003B000000}"/>
            </a:ext>
          </a:extLst>
        </xdr:cNvPr>
        <xdr:cNvSpPr txBox="1"/>
      </xdr:nvSpPr>
      <xdr:spPr>
        <a:xfrm>
          <a:off x="4512072" y="38530696"/>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③</a:t>
          </a:r>
        </a:p>
      </xdr:txBody>
    </xdr:sp>
    <xdr:clientData/>
  </xdr:oneCellAnchor>
  <xdr:oneCellAnchor>
    <xdr:from>
      <xdr:col>4</xdr:col>
      <xdr:colOff>271377</xdr:colOff>
      <xdr:row>513</xdr:row>
      <xdr:rowOff>124239</xdr:rowOff>
    </xdr:from>
    <xdr:ext cx="325730" cy="328423"/>
    <xdr:sp macro="" textlink="">
      <xdr:nvSpPr>
        <xdr:cNvPr id="60" name="テキスト ボックス 59">
          <a:extLst>
            <a:ext uri="{FF2B5EF4-FFF2-40B4-BE49-F238E27FC236}">
              <a16:creationId xmlns:a16="http://schemas.microsoft.com/office/drawing/2014/main" id="{00000000-0008-0000-0200-00003C000000}"/>
            </a:ext>
          </a:extLst>
        </xdr:cNvPr>
        <xdr:cNvSpPr txBox="1"/>
      </xdr:nvSpPr>
      <xdr:spPr>
        <a:xfrm>
          <a:off x="1936181" y="41197696"/>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④</a:t>
          </a:r>
        </a:p>
      </xdr:txBody>
    </xdr:sp>
    <xdr:clientData/>
  </xdr:oneCellAnchor>
  <xdr:oneCellAnchor>
    <xdr:from>
      <xdr:col>6</xdr:col>
      <xdr:colOff>470160</xdr:colOff>
      <xdr:row>513</xdr:row>
      <xdr:rowOff>140805</xdr:rowOff>
    </xdr:from>
    <xdr:ext cx="325730" cy="328423"/>
    <xdr:sp macro="" textlink="">
      <xdr:nvSpPr>
        <xdr:cNvPr id="61" name="テキスト ボックス 60">
          <a:extLst>
            <a:ext uri="{FF2B5EF4-FFF2-40B4-BE49-F238E27FC236}">
              <a16:creationId xmlns:a16="http://schemas.microsoft.com/office/drawing/2014/main" id="{00000000-0008-0000-0200-00003D000000}"/>
            </a:ext>
          </a:extLst>
        </xdr:cNvPr>
        <xdr:cNvSpPr txBox="1"/>
      </xdr:nvSpPr>
      <xdr:spPr>
        <a:xfrm>
          <a:off x="3509877" y="41214262"/>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⑤</a:t>
          </a:r>
        </a:p>
      </xdr:txBody>
    </xdr:sp>
    <xdr:clientData/>
  </xdr:oneCellAnchor>
  <xdr:twoCellAnchor editAs="oneCell">
    <xdr:from>
      <xdr:col>3</xdr:col>
      <xdr:colOff>0</xdr:colOff>
      <xdr:row>704</xdr:row>
      <xdr:rowOff>0</xdr:rowOff>
    </xdr:from>
    <xdr:to>
      <xdr:col>13</xdr:col>
      <xdr:colOff>560281</xdr:colOff>
      <xdr:row>719</xdr:row>
      <xdr:rowOff>98501</xdr:rowOff>
    </xdr:to>
    <xdr:pic>
      <xdr:nvPicPr>
        <xdr:cNvPr id="66" name="図 65">
          <a:extLst>
            <a:ext uri="{FF2B5EF4-FFF2-40B4-BE49-F238E27FC236}">
              <a16:creationId xmlns:a16="http://schemas.microsoft.com/office/drawing/2014/main" id="{00000000-0008-0000-0200-000042000000}"/>
            </a:ext>
          </a:extLst>
        </xdr:cNvPr>
        <xdr:cNvPicPr>
          <a:picLocks noChangeAspect="1"/>
        </xdr:cNvPicPr>
      </xdr:nvPicPr>
      <xdr:blipFill>
        <a:blip xmlns:r="http://schemas.openxmlformats.org/officeDocument/2006/relationships" r:embed="rId27"/>
        <a:stretch>
          <a:fillRect/>
        </a:stretch>
      </xdr:blipFill>
      <xdr:spPr>
        <a:xfrm>
          <a:off x="966107" y="73233643"/>
          <a:ext cx="7363853" cy="3772426"/>
        </a:xfrm>
        <a:prstGeom prst="rect">
          <a:avLst/>
        </a:prstGeom>
      </xdr:spPr>
    </xdr:pic>
    <xdr:clientData/>
  </xdr:twoCellAnchor>
  <xdr:twoCellAnchor>
    <xdr:from>
      <xdr:col>3</xdr:col>
      <xdr:colOff>54430</xdr:colOff>
      <xdr:row>709</xdr:row>
      <xdr:rowOff>108856</xdr:rowOff>
    </xdr:from>
    <xdr:to>
      <xdr:col>5</xdr:col>
      <xdr:colOff>231322</xdr:colOff>
      <xdr:row>710</xdr:row>
      <xdr:rowOff>176893</xdr:rowOff>
    </xdr:to>
    <xdr:sp macro="" textlink="">
      <xdr:nvSpPr>
        <xdr:cNvPr id="72" name="楕円 71">
          <a:extLst>
            <a:ext uri="{FF2B5EF4-FFF2-40B4-BE49-F238E27FC236}">
              <a16:creationId xmlns:a16="http://schemas.microsoft.com/office/drawing/2014/main" id="{00000000-0008-0000-0200-000048000000}"/>
            </a:ext>
          </a:extLst>
        </xdr:cNvPr>
        <xdr:cNvSpPr/>
      </xdr:nvSpPr>
      <xdr:spPr>
        <a:xfrm>
          <a:off x="1020537" y="74567142"/>
          <a:ext cx="1537606" cy="31296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722</xdr:row>
      <xdr:rowOff>0</xdr:rowOff>
    </xdr:from>
    <xdr:to>
      <xdr:col>9</xdr:col>
      <xdr:colOff>376179</xdr:colOff>
      <xdr:row>734</xdr:row>
      <xdr:rowOff>4492</xdr:rowOff>
    </xdr:to>
    <xdr:pic>
      <xdr:nvPicPr>
        <xdr:cNvPr id="73" name="図 72">
          <a:extLst>
            <a:ext uri="{FF2B5EF4-FFF2-40B4-BE49-F238E27FC236}">
              <a16:creationId xmlns:a16="http://schemas.microsoft.com/office/drawing/2014/main" id="{00000000-0008-0000-0200-000049000000}"/>
            </a:ext>
          </a:extLst>
        </xdr:cNvPr>
        <xdr:cNvPicPr>
          <a:picLocks noChangeAspect="1"/>
        </xdr:cNvPicPr>
      </xdr:nvPicPr>
      <xdr:blipFill>
        <a:blip xmlns:r="http://schemas.openxmlformats.org/officeDocument/2006/relationships" r:embed="rId28"/>
        <a:stretch>
          <a:fillRect/>
        </a:stretch>
      </xdr:blipFill>
      <xdr:spPr>
        <a:xfrm>
          <a:off x="966107" y="77642357"/>
          <a:ext cx="4458322" cy="2943636"/>
        </a:xfrm>
        <a:prstGeom prst="rect">
          <a:avLst/>
        </a:prstGeom>
      </xdr:spPr>
    </xdr:pic>
    <xdr:clientData/>
  </xdr:twoCellAnchor>
  <xdr:twoCellAnchor>
    <xdr:from>
      <xdr:col>4</xdr:col>
      <xdr:colOff>27216</xdr:colOff>
      <xdr:row>728</xdr:row>
      <xdr:rowOff>69395</xdr:rowOff>
    </xdr:from>
    <xdr:to>
      <xdr:col>7</xdr:col>
      <xdr:colOff>285750</xdr:colOff>
      <xdr:row>730</xdr:row>
      <xdr:rowOff>164646</xdr:rowOff>
    </xdr:to>
    <xdr:sp macro="" textlink="">
      <xdr:nvSpPr>
        <xdr:cNvPr id="74" name="楕円 73">
          <a:extLst>
            <a:ext uri="{FF2B5EF4-FFF2-40B4-BE49-F238E27FC236}">
              <a16:creationId xmlns:a16="http://schemas.microsoft.com/office/drawing/2014/main" id="{00000000-0008-0000-0200-00004A000000}"/>
            </a:ext>
          </a:extLst>
        </xdr:cNvPr>
        <xdr:cNvSpPr/>
      </xdr:nvSpPr>
      <xdr:spPr>
        <a:xfrm>
          <a:off x="1875066" y="173424395"/>
          <a:ext cx="2315934" cy="57150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666750</xdr:colOff>
      <xdr:row>679</xdr:row>
      <xdr:rowOff>0</xdr:rowOff>
    </xdr:from>
    <xdr:to>
      <xdr:col>14</xdr:col>
      <xdr:colOff>625928</xdr:colOff>
      <xdr:row>700</xdr:row>
      <xdr:rowOff>9387</xdr:rowOff>
    </xdr:to>
    <xdr:pic>
      <xdr:nvPicPr>
        <xdr:cNvPr id="62" name="図 61">
          <a:extLst>
            <a:ext uri="{FF2B5EF4-FFF2-40B4-BE49-F238E27FC236}">
              <a16:creationId xmlns:a16="http://schemas.microsoft.com/office/drawing/2014/main" id="{00000000-0008-0000-0200-00003E000000}"/>
            </a:ext>
          </a:extLst>
        </xdr:cNvPr>
        <xdr:cNvPicPr>
          <a:picLocks noChangeAspect="1"/>
        </xdr:cNvPicPr>
      </xdr:nvPicPr>
      <xdr:blipFill rotWithShape="1">
        <a:blip xmlns:r="http://schemas.openxmlformats.org/officeDocument/2006/relationships" r:embed="rId1"/>
        <a:srcRect l="32644" t="-573" r="38301"/>
        <a:stretch/>
      </xdr:blipFill>
      <xdr:spPr>
        <a:xfrm>
          <a:off x="5257800" y="161896426"/>
          <a:ext cx="4073978" cy="5010012"/>
        </a:xfrm>
        <a:prstGeom prst="rect">
          <a:avLst/>
        </a:prstGeom>
      </xdr:spPr>
    </xdr:pic>
    <xdr:clientData/>
  </xdr:twoCellAnchor>
  <xdr:twoCellAnchor>
    <xdr:from>
      <xdr:col>9</xdr:col>
      <xdr:colOff>108855</xdr:colOff>
      <xdr:row>684</xdr:row>
      <xdr:rowOff>209550</xdr:rowOff>
    </xdr:from>
    <xdr:to>
      <xdr:col>11</xdr:col>
      <xdr:colOff>136070</xdr:colOff>
      <xdr:row>685</xdr:row>
      <xdr:rowOff>168728</xdr:rowOff>
    </xdr:to>
    <xdr:sp macro="" textlink="">
      <xdr:nvSpPr>
        <xdr:cNvPr id="63" name="楕円 62">
          <a:extLst>
            <a:ext uri="{FF2B5EF4-FFF2-40B4-BE49-F238E27FC236}">
              <a16:creationId xmlns:a16="http://schemas.microsoft.com/office/drawing/2014/main" id="{00000000-0008-0000-0200-00003F000000}"/>
            </a:ext>
          </a:extLst>
        </xdr:cNvPr>
        <xdr:cNvSpPr/>
      </xdr:nvSpPr>
      <xdr:spPr>
        <a:xfrm>
          <a:off x="5385705" y="163087050"/>
          <a:ext cx="1398815" cy="197303"/>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639535</xdr:colOff>
      <xdr:row>691</xdr:row>
      <xdr:rowOff>108857</xdr:rowOff>
    </xdr:from>
    <xdr:to>
      <xdr:col>10</xdr:col>
      <xdr:colOff>108857</xdr:colOff>
      <xdr:row>692</xdr:row>
      <xdr:rowOff>108857</xdr:rowOff>
    </xdr:to>
    <xdr:sp macro="" textlink="">
      <xdr:nvSpPr>
        <xdr:cNvPr id="64" name="楕円 63">
          <a:extLst>
            <a:ext uri="{FF2B5EF4-FFF2-40B4-BE49-F238E27FC236}">
              <a16:creationId xmlns:a16="http://schemas.microsoft.com/office/drawing/2014/main" id="{00000000-0008-0000-0200-000040000000}"/>
            </a:ext>
          </a:extLst>
        </xdr:cNvPr>
        <xdr:cNvSpPr/>
      </xdr:nvSpPr>
      <xdr:spPr>
        <a:xfrm>
          <a:off x="5211535" y="70893214"/>
          <a:ext cx="830036" cy="24492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95250</xdr:colOff>
      <xdr:row>679</xdr:row>
      <xdr:rowOff>235403</xdr:rowOff>
    </xdr:from>
    <xdr:to>
      <xdr:col>12</xdr:col>
      <xdr:colOff>244928</xdr:colOff>
      <xdr:row>681</xdr:row>
      <xdr:rowOff>0</xdr:rowOff>
    </xdr:to>
    <xdr:sp macro="" textlink="">
      <xdr:nvSpPr>
        <xdr:cNvPr id="71" name="楕円 70">
          <a:extLst>
            <a:ext uri="{FF2B5EF4-FFF2-40B4-BE49-F238E27FC236}">
              <a16:creationId xmlns:a16="http://schemas.microsoft.com/office/drawing/2014/main" id="{00000000-0008-0000-0200-000047000000}"/>
            </a:ext>
          </a:extLst>
        </xdr:cNvPr>
        <xdr:cNvSpPr/>
      </xdr:nvSpPr>
      <xdr:spPr>
        <a:xfrm>
          <a:off x="6708321" y="68080617"/>
          <a:ext cx="830036" cy="254454"/>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163285</xdr:colOff>
      <xdr:row>687</xdr:row>
      <xdr:rowOff>32658</xdr:rowOff>
    </xdr:from>
    <xdr:to>
      <xdr:col>6</xdr:col>
      <xdr:colOff>435426</xdr:colOff>
      <xdr:row>688</xdr:row>
      <xdr:rowOff>19051</xdr:rowOff>
    </xdr:to>
    <xdr:sp macro="" textlink="">
      <xdr:nvSpPr>
        <xdr:cNvPr id="75" name="楕円 74">
          <a:extLst>
            <a:ext uri="{FF2B5EF4-FFF2-40B4-BE49-F238E27FC236}">
              <a16:creationId xmlns:a16="http://schemas.microsoft.com/office/drawing/2014/main" id="{00000000-0008-0000-0200-00004B000000}"/>
            </a:ext>
          </a:extLst>
        </xdr:cNvPr>
        <xdr:cNvSpPr/>
      </xdr:nvSpPr>
      <xdr:spPr>
        <a:xfrm>
          <a:off x="1325335" y="163862658"/>
          <a:ext cx="2329541" cy="224518"/>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9525</xdr:colOff>
      <xdr:row>763</xdr:row>
      <xdr:rowOff>171450</xdr:rowOff>
    </xdr:from>
    <xdr:to>
      <xdr:col>7</xdr:col>
      <xdr:colOff>621047</xdr:colOff>
      <xdr:row>766</xdr:row>
      <xdr:rowOff>208298</xdr:rowOff>
    </xdr:to>
    <xdr:pic>
      <xdr:nvPicPr>
        <xdr:cNvPr id="77" name="図 76">
          <a:extLst>
            <a:ext uri="{FF2B5EF4-FFF2-40B4-BE49-F238E27FC236}">
              <a16:creationId xmlns:a16="http://schemas.microsoft.com/office/drawing/2014/main" id="{00000000-0008-0000-0200-00004D000000}"/>
            </a:ext>
          </a:extLst>
        </xdr:cNvPr>
        <xdr:cNvPicPr>
          <a:picLocks noChangeAspect="1"/>
        </xdr:cNvPicPr>
      </xdr:nvPicPr>
      <xdr:blipFill>
        <a:blip xmlns:r="http://schemas.openxmlformats.org/officeDocument/2006/relationships" r:embed="rId29"/>
        <a:stretch>
          <a:fillRect/>
        </a:stretch>
      </xdr:blipFill>
      <xdr:spPr>
        <a:xfrm>
          <a:off x="485775" y="134473950"/>
          <a:ext cx="4040522" cy="751223"/>
        </a:xfrm>
        <a:prstGeom prst="rect">
          <a:avLst/>
        </a:prstGeom>
      </xdr:spPr>
    </xdr:pic>
    <xdr:clientData/>
  </xdr:twoCellAnchor>
  <xdr:twoCellAnchor editAs="oneCell">
    <xdr:from>
      <xdr:col>2</xdr:col>
      <xdr:colOff>224117</xdr:colOff>
      <xdr:row>68</xdr:row>
      <xdr:rowOff>134470</xdr:rowOff>
    </xdr:from>
    <xdr:to>
      <xdr:col>11</xdr:col>
      <xdr:colOff>511887</xdr:colOff>
      <xdr:row>88</xdr:row>
      <xdr:rowOff>162585</xdr:rowOff>
    </xdr:to>
    <xdr:pic>
      <xdr:nvPicPr>
        <xdr:cNvPr id="78" name="図 77">
          <a:extLst>
            <a:ext uri="{FF2B5EF4-FFF2-40B4-BE49-F238E27FC236}">
              <a16:creationId xmlns:a16="http://schemas.microsoft.com/office/drawing/2014/main" id="{00000000-0008-0000-0200-00004E000000}"/>
            </a:ext>
          </a:extLst>
        </xdr:cNvPr>
        <xdr:cNvPicPr>
          <a:picLocks noChangeAspect="1"/>
        </xdr:cNvPicPr>
      </xdr:nvPicPr>
      <xdr:blipFill>
        <a:blip xmlns:r="http://schemas.openxmlformats.org/officeDocument/2006/relationships" r:embed="rId30"/>
        <a:stretch>
          <a:fillRect/>
        </a:stretch>
      </xdr:blipFill>
      <xdr:spPr>
        <a:xfrm>
          <a:off x="694764" y="8370794"/>
          <a:ext cx="6439799" cy="4734586"/>
        </a:xfrm>
        <a:prstGeom prst="rect">
          <a:avLst/>
        </a:prstGeom>
      </xdr:spPr>
    </xdr:pic>
    <xdr:clientData/>
  </xdr:twoCellAnchor>
  <xdr:twoCellAnchor editAs="oneCell">
    <xdr:from>
      <xdr:col>2</xdr:col>
      <xdr:colOff>0</xdr:colOff>
      <xdr:row>93</xdr:row>
      <xdr:rowOff>0</xdr:rowOff>
    </xdr:from>
    <xdr:to>
      <xdr:col>11</xdr:col>
      <xdr:colOff>593911</xdr:colOff>
      <xdr:row>112</xdr:row>
      <xdr:rowOff>198567</xdr:rowOff>
    </xdr:to>
    <xdr:pic>
      <xdr:nvPicPr>
        <xdr:cNvPr id="80" name="図 79">
          <a:extLst>
            <a:ext uri="{FF2B5EF4-FFF2-40B4-BE49-F238E27FC236}">
              <a16:creationId xmlns:a16="http://schemas.microsoft.com/office/drawing/2014/main" id="{00000000-0008-0000-0200-000050000000}"/>
            </a:ext>
          </a:extLst>
        </xdr:cNvPr>
        <xdr:cNvPicPr>
          <a:picLocks noChangeAspect="1"/>
        </xdr:cNvPicPr>
      </xdr:nvPicPr>
      <xdr:blipFill>
        <a:blip xmlns:r="http://schemas.openxmlformats.org/officeDocument/2006/relationships" r:embed="rId31"/>
        <a:stretch>
          <a:fillRect/>
        </a:stretch>
      </xdr:blipFill>
      <xdr:spPr>
        <a:xfrm>
          <a:off x="470647" y="13413441"/>
          <a:ext cx="6745940" cy="4669713"/>
        </a:xfrm>
        <a:prstGeom prst="rect">
          <a:avLst/>
        </a:prstGeom>
      </xdr:spPr>
    </xdr:pic>
    <xdr:clientData/>
  </xdr:twoCellAnchor>
  <xdr:twoCellAnchor editAs="oneCell">
    <xdr:from>
      <xdr:col>9</xdr:col>
      <xdr:colOff>75080</xdr:colOff>
      <xdr:row>117</xdr:row>
      <xdr:rowOff>14568</xdr:rowOff>
    </xdr:from>
    <xdr:to>
      <xdr:col>14</xdr:col>
      <xdr:colOff>530038</xdr:colOff>
      <xdr:row>123</xdr:row>
      <xdr:rowOff>147656</xdr:rowOff>
    </xdr:to>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32"/>
        <a:stretch>
          <a:fillRect/>
        </a:stretch>
      </xdr:blipFill>
      <xdr:spPr>
        <a:xfrm>
          <a:off x="5330639" y="22370303"/>
          <a:ext cx="3872752" cy="1545029"/>
        </a:xfrm>
        <a:prstGeom prst="rect">
          <a:avLst/>
        </a:prstGeom>
      </xdr:spPr>
    </xdr:pic>
    <xdr:clientData/>
  </xdr:twoCellAnchor>
  <xdr:twoCellAnchor editAs="oneCell">
    <xdr:from>
      <xdr:col>2</xdr:col>
      <xdr:colOff>0</xdr:colOff>
      <xdr:row>141</xdr:row>
      <xdr:rowOff>0</xdr:rowOff>
    </xdr:from>
    <xdr:to>
      <xdr:col>8</xdr:col>
      <xdr:colOff>557022</xdr:colOff>
      <xdr:row>153</xdr:row>
      <xdr:rowOff>148334</xdr:rowOff>
    </xdr:to>
    <xdr:pic>
      <xdr:nvPicPr>
        <xdr:cNvPr id="85" name="図 84">
          <a:extLst>
            <a:ext uri="{FF2B5EF4-FFF2-40B4-BE49-F238E27FC236}">
              <a16:creationId xmlns:a16="http://schemas.microsoft.com/office/drawing/2014/main" id="{00000000-0008-0000-0200-000055000000}"/>
            </a:ext>
          </a:extLst>
        </xdr:cNvPr>
        <xdr:cNvPicPr>
          <a:picLocks noChangeAspect="1"/>
        </xdr:cNvPicPr>
      </xdr:nvPicPr>
      <xdr:blipFill>
        <a:blip xmlns:r="http://schemas.openxmlformats.org/officeDocument/2006/relationships" r:embed="rId33"/>
        <a:stretch>
          <a:fillRect/>
        </a:stretch>
      </xdr:blipFill>
      <xdr:spPr>
        <a:xfrm>
          <a:off x="476250" y="20716875"/>
          <a:ext cx="4671822" cy="3005833"/>
        </a:xfrm>
        <a:prstGeom prst="rect">
          <a:avLst/>
        </a:prstGeom>
      </xdr:spPr>
    </xdr:pic>
    <xdr:clientData/>
  </xdr:twoCellAnchor>
  <xdr:twoCellAnchor>
    <xdr:from>
      <xdr:col>2</xdr:col>
      <xdr:colOff>266700</xdr:colOff>
      <xdr:row>145</xdr:row>
      <xdr:rowOff>114300</xdr:rowOff>
    </xdr:from>
    <xdr:to>
      <xdr:col>5</xdr:col>
      <xdr:colOff>76200</xdr:colOff>
      <xdr:row>146</xdr:row>
      <xdr:rowOff>123825</xdr:rowOff>
    </xdr:to>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742950" y="21783675"/>
          <a:ext cx="18669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161925</xdr:colOff>
      <xdr:row>145</xdr:row>
      <xdr:rowOff>85725</xdr:rowOff>
    </xdr:from>
    <xdr:ext cx="1313180" cy="328423"/>
    <xdr:sp macro="" textlink="">
      <xdr:nvSpPr>
        <xdr:cNvPr id="87" name="テキスト ボックス 86">
          <a:extLst>
            <a:ext uri="{FF2B5EF4-FFF2-40B4-BE49-F238E27FC236}">
              <a16:creationId xmlns:a16="http://schemas.microsoft.com/office/drawing/2014/main" id="{00000000-0008-0000-0200-000057000000}"/>
            </a:ext>
          </a:extLst>
        </xdr:cNvPr>
        <xdr:cNvSpPr txBox="1"/>
      </xdr:nvSpPr>
      <xdr:spPr>
        <a:xfrm>
          <a:off x="2695575" y="21755100"/>
          <a:ext cx="1313180"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①ダブルクリック</a:t>
          </a:r>
        </a:p>
      </xdr:txBody>
    </xdr:sp>
    <xdr:clientData/>
  </xdr:oneCellAnchor>
  <xdr:twoCellAnchor editAs="oneCell">
    <xdr:from>
      <xdr:col>2</xdr:col>
      <xdr:colOff>0</xdr:colOff>
      <xdr:row>156</xdr:row>
      <xdr:rowOff>0</xdr:rowOff>
    </xdr:from>
    <xdr:to>
      <xdr:col>8</xdr:col>
      <xdr:colOff>557299</xdr:colOff>
      <xdr:row>169</xdr:row>
      <xdr:rowOff>38102</xdr:rowOff>
    </xdr:to>
    <xdr:pic>
      <xdr:nvPicPr>
        <xdr:cNvPr id="89" name="図 88">
          <a:extLst>
            <a:ext uri="{FF2B5EF4-FFF2-40B4-BE49-F238E27FC236}">
              <a16:creationId xmlns:a16="http://schemas.microsoft.com/office/drawing/2014/main" id="{00000000-0008-0000-0200-000059000000}"/>
            </a:ext>
          </a:extLst>
        </xdr:cNvPr>
        <xdr:cNvPicPr>
          <a:picLocks noChangeAspect="1"/>
        </xdr:cNvPicPr>
      </xdr:nvPicPr>
      <xdr:blipFill>
        <a:blip xmlns:r="http://schemas.openxmlformats.org/officeDocument/2006/relationships" r:embed="rId34"/>
        <a:stretch>
          <a:fillRect/>
        </a:stretch>
      </xdr:blipFill>
      <xdr:spPr>
        <a:xfrm>
          <a:off x="476250" y="24288750"/>
          <a:ext cx="4672099" cy="3133725"/>
        </a:xfrm>
        <a:prstGeom prst="rect">
          <a:avLst/>
        </a:prstGeom>
      </xdr:spPr>
    </xdr:pic>
    <xdr:clientData/>
  </xdr:twoCellAnchor>
  <xdr:twoCellAnchor>
    <xdr:from>
      <xdr:col>5</xdr:col>
      <xdr:colOff>323850</xdr:colOff>
      <xdr:row>158</xdr:row>
      <xdr:rowOff>66675</xdr:rowOff>
    </xdr:from>
    <xdr:to>
      <xdr:col>7</xdr:col>
      <xdr:colOff>19050</xdr:colOff>
      <xdr:row>159</xdr:row>
      <xdr:rowOff>57150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2857500" y="24831675"/>
          <a:ext cx="10668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47625</xdr:colOff>
      <xdr:row>171</xdr:row>
      <xdr:rowOff>66675</xdr:rowOff>
    </xdr:from>
    <xdr:to>
      <xdr:col>6</xdr:col>
      <xdr:colOff>571500</xdr:colOff>
      <xdr:row>182</xdr:row>
      <xdr:rowOff>156581</xdr:rowOff>
    </xdr:to>
    <xdr:pic>
      <xdr:nvPicPr>
        <xdr:cNvPr id="91" name="図 90">
          <a:extLst>
            <a:ext uri="{FF2B5EF4-FFF2-40B4-BE49-F238E27FC236}">
              <a16:creationId xmlns:a16="http://schemas.microsoft.com/office/drawing/2014/main" id="{00000000-0008-0000-0200-00005B000000}"/>
            </a:ext>
          </a:extLst>
        </xdr:cNvPr>
        <xdr:cNvPicPr>
          <a:picLocks noChangeAspect="1"/>
        </xdr:cNvPicPr>
      </xdr:nvPicPr>
      <xdr:blipFill>
        <a:blip xmlns:r="http://schemas.openxmlformats.org/officeDocument/2006/relationships" r:embed="rId35"/>
        <a:stretch>
          <a:fillRect/>
        </a:stretch>
      </xdr:blipFill>
      <xdr:spPr>
        <a:xfrm>
          <a:off x="523875" y="27927300"/>
          <a:ext cx="3267075" cy="2709281"/>
        </a:xfrm>
        <a:prstGeom prst="rect">
          <a:avLst/>
        </a:prstGeom>
      </xdr:spPr>
    </xdr:pic>
    <xdr:clientData/>
  </xdr:twoCellAnchor>
  <xdr:twoCellAnchor>
    <xdr:from>
      <xdr:col>5</xdr:col>
      <xdr:colOff>285750</xdr:colOff>
      <xdr:row>174</xdr:row>
      <xdr:rowOff>161925</xdr:rowOff>
    </xdr:from>
    <xdr:to>
      <xdr:col>6</xdr:col>
      <xdr:colOff>666750</xdr:colOff>
      <xdr:row>175</xdr:row>
      <xdr:rowOff>152400</xdr:rowOff>
    </xdr:to>
    <xdr:sp macro="" textlink="">
      <xdr:nvSpPr>
        <xdr:cNvPr id="92" name="正方形/長方形 91">
          <a:extLst>
            <a:ext uri="{FF2B5EF4-FFF2-40B4-BE49-F238E27FC236}">
              <a16:creationId xmlns:a16="http://schemas.microsoft.com/office/drawing/2014/main" id="{00000000-0008-0000-0200-00005C000000}"/>
            </a:ext>
          </a:extLst>
        </xdr:cNvPr>
        <xdr:cNvSpPr/>
      </xdr:nvSpPr>
      <xdr:spPr>
        <a:xfrm>
          <a:off x="2819400" y="28736925"/>
          <a:ext cx="10668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7</xdr:col>
      <xdr:colOff>180975</xdr:colOff>
      <xdr:row>158</xdr:row>
      <xdr:rowOff>38100</xdr:rowOff>
    </xdr:from>
    <xdr:ext cx="889987" cy="328423"/>
    <xdr:sp macro="" textlink="">
      <xdr:nvSpPr>
        <xdr:cNvPr id="93" name="テキスト ボックス 92">
          <a:extLst>
            <a:ext uri="{FF2B5EF4-FFF2-40B4-BE49-F238E27FC236}">
              <a16:creationId xmlns:a16="http://schemas.microsoft.com/office/drawing/2014/main" id="{00000000-0008-0000-0200-00005D000000}"/>
            </a:ext>
          </a:extLst>
        </xdr:cNvPr>
        <xdr:cNvSpPr txBox="1"/>
      </xdr:nvSpPr>
      <xdr:spPr>
        <a:xfrm>
          <a:off x="4086225" y="24803100"/>
          <a:ext cx="889987"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②クリック</a:t>
          </a:r>
        </a:p>
      </xdr:txBody>
    </xdr:sp>
    <xdr:clientData/>
  </xdr:oneCellAnchor>
  <xdr:oneCellAnchor>
    <xdr:from>
      <xdr:col>7</xdr:col>
      <xdr:colOff>295275</xdr:colOff>
      <xdr:row>174</xdr:row>
      <xdr:rowOff>152400</xdr:rowOff>
    </xdr:from>
    <xdr:ext cx="889987" cy="328423"/>
    <xdr:sp macro="" textlink="">
      <xdr:nvSpPr>
        <xdr:cNvPr id="94" name="テキスト ボックス 93">
          <a:extLst>
            <a:ext uri="{FF2B5EF4-FFF2-40B4-BE49-F238E27FC236}">
              <a16:creationId xmlns:a16="http://schemas.microsoft.com/office/drawing/2014/main" id="{00000000-0008-0000-0200-00005E000000}"/>
            </a:ext>
          </a:extLst>
        </xdr:cNvPr>
        <xdr:cNvSpPr txBox="1"/>
      </xdr:nvSpPr>
      <xdr:spPr>
        <a:xfrm>
          <a:off x="4200525" y="28727400"/>
          <a:ext cx="889987"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③クリック</a:t>
          </a:r>
        </a:p>
      </xdr:txBody>
    </xdr:sp>
    <xdr:clientData/>
  </xdr:oneCellAnchor>
  <xdr:twoCellAnchor editAs="oneCell">
    <xdr:from>
      <xdr:col>2</xdr:col>
      <xdr:colOff>0</xdr:colOff>
      <xdr:row>184</xdr:row>
      <xdr:rowOff>114300</xdr:rowOff>
    </xdr:from>
    <xdr:to>
      <xdr:col>8</xdr:col>
      <xdr:colOff>420067</xdr:colOff>
      <xdr:row>198</xdr:row>
      <xdr:rowOff>219074</xdr:rowOff>
    </xdr:to>
    <xdr:pic>
      <xdr:nvPicPr>
        <xdr:cNvPr id="95" name="図 94">
          <a:extLst>
            <a:ext uri="{FF2B5EF4-FFF2-40B4-BE49-F238E27FC236}">
              <a16:creationId xmlns:a16="http://schemas.microsoft.com/office/drawing/2014/main" id="{00000000-0008-0000-0200-00005F000000}"/>
            </a:ext>
          </a:extLst>
        </xdr:cNvPr>
        <xdr:cNvPicPr>
          <a:picLocks noChangeAspect="1"/>
        </xdr:cNvPicPr>
      </xdr:nvPicPr>
      <xdr:blipFill>
        <a:blip xmlns:r="http://schemas.openxmlformats.org/officeDocument/2006/relationships" r:embed="rId36"/>
        <a:stretch>
          <a:fillRect/>
        </a:stretch>
      </xdr:blipFill>
      <xdr:spPr>
        <a:xfrm>
          <a:off x="476250" y="31070550"/>
          <a:ext cx="4534867" cy="3438525"/>
        </a:xfrm>
        <a:prstGeom prst="rect">
          <a:avLst/>
        </a:prstGeom>
      </xdr:spPr>
    </xdr:pic>
    <xdr:clientData/>
  </xdr:twoCellAnchor>
  <xdr:twoCellAnchor editAs="oneCell">
    <xdr:from>
      <xdr:col>2</xdr:col>
      <xdr:colOff>9524</xdr:colOff>
      <xdr:row>201</xdr:row>
      <xdr:rowOff>76200</xdr:rowOff>
    </xdr:from>
    <xdr:to>
      <xdr:col>8</xdr:col>
      <xdr:colOff>74135</xdr:colOff>
      <xdr:row>208</xdr:row>
      <xdr:rowOff>85724</xdr:rowOff>
    </xdr:to>
    <xdr:pic>
      <xdr:nvPicPr>
        <xdr:cNvPr id="96" name="図 95">
          <a:extLst>
            <a:ext uri="{FF2B5EF4-FFF2-40B4-BE49-F238E27FC236}">
              <a16:creationId xmlns:a16="http://schemas.microsoft.com/office/drawing/2014/main" id="{00000000-0008-0000-0200-000060000000}"/>
            </a:ext>
          </a:extLst>
        </xdr:cNvPr>
        <xdr:cNvPicPr>
          <a:picLocks noChangeAspect="1"/>
        </xdr:cNvPicPr>
      </xdr:nvPicPr>
      <xdr:blipFill>
        <a:blip xmlns:r="http://schemas.openxmlformats.org/officeDocument/2006/relationships" r:embed="rId37"/>
        <a:stretch>
          <a:fillRect/>
        </a:stretch>
      </xdr:blipFill>
      <xdr:spPr>
        <a:xfrm>
          <a:off x="485774" y="35080575"/>
          <a:ext cx="4179411" cy="1676399"/>
        </a:xfrm>
        <a:prstGeom prst="rect">
          <a:avLst/>
        </a:prstGeom>
      </xdr:spPr>
    </xdr:pic>
    <xdr:clientData/>
  </xdr:twoCellAnchor>
  <xdr:twoCellAnchor editAs="oneCell">
    <xdr:from>
      <xdr:col>1</xdr:col>
      <xdr:colOff>180976</xdr:colOff>
      <xdr:row>222</xdr:row>
      <xdr:rowOff>38101</xdr:rowOff>
    </xdr:from>
    <xdr:to>
      <xdr:col>7</xdr:col>
      <xdr:colOff>295275</xdr:colOff>
      <xdr:row>234</xdr:row>
      <xdr:rowOff>29942</xdr:rowOff>
    </xdr:to>
    <xdr:pic>
      <xdr:nvPicPr>
        <xdr:cNvPr id="97" name="図 96">
          <a:extLst>
            <a:ext uri="{FF2B5EF4-FFF2-40B4-BE49-F238E27FC236}">
              <a16:creationId xmlns:a16="http://schemas.microsoft.com/office/drawing/2014/main" id="{00000000-0008-0000-0200-000061000000}"/>
            </a:ext>
          </a:extLst>
        </xdr:cNvPr>
        <xdr:cNvPicPr>
          <a:picLocks noChangeAspect="1"/>
        </xdr:cNvPicPr>
      </xdr:nvPicPr>
      <xdr:blipFill>
        <a:blip xmlns:r="http://schemas.openxmlformats.org/officeDocument/2006/relationships" r:embed="rId38"/>
        <a:stretch>
          <a:fillRect/>
        </a:stretch>
      </xdr:blipFill>
      <xdr:spPr>
        <a:xfrm>
          <a:off x="419101" y="37423726"/>
          <a:ext cx="3781424" cy="2849342"/>
        </a:xfrm>
        <a:prstGeom prst="rect">
          <a:avLst/>
        </a:prstGeom>
      </xdr:spPr>
    </xdr:pic>
    <xdr:clientData/>
  </xdr:twoCellAnchor>
  <xdr:twoCellAnchor>
    <xdr:from>
      <xdr:col>1</xdr:col>
      <xdr:colOff>190501</xdr:colOff>
      <xdr:row>224</xdr:row>
      <xdr:rowOff>47625</xdr:rowOff>
    </xdr:from>
    <xdr:to>
      <xdr:col>7</xdr:col>
      <xdr:colOff>285750</xdr:colOff>
      <xdr:row>225</xdr:row>
      <xdr:rowOff>95250</xdr:rowOff>
    </xdr:to>
    <xdr:sp macro="" textlink="">
      <xdr:nvSpPr>
        <xdr:cNvPr id="98" name="正方形/長方形 97">
          <a:extLst>
            <a:ext uri="{FF2B5EF4-FFF2-40B4-BE49-F238E27FC236}">
              <a16:creationId xmlns:a16="http://schemas.microsoft.com/office/drawing/2014/main" id="{00000000-0008-0000-0200-000062000000}"/>
            </a:ext>
          </a:extLst>
        </xdr:cNvPr>
        <xdr:cNvSpPr/>
      </xdr:nvSpPr>
      <xdr:spPr>
        <a:xfrm>
          <a:off x="428626" y="37909500"/>
          <a:ext cx="3762374"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647700</xdr:colOff>
      <xdr:row>185</xdr:row>
      <xdr:rowOff>114300</xdr:rowOff>
    </xdr:from>
    <xdr:to>
      <xdr:col>8</xdr:col>
      <xdr:colOff>342900</xdr:colOff>
      <xdr:row>186</xdr:row>
      <xdr:rowOff>104775</xdr:rowOff>
    </xdr:to>
    <xdr:sp macro="" textlink="">
      <xdr:nvSpPr>
        <xdr:cNvPr id="99" name="正方形/長方形 98">
          <a:extLst>
            <a:ext uri="{FF2B5EF4-FFF2-40B4-BE49-F238E27FC236}">
              <a16:creationId xmlns:a16="http://schemas.microsoft.com/office/drawing/2014/main" id="{00000000-0008-0000-0200-000063000000}"/>
            </a:ext>
          </a:extLst>
        </xdr:cNvPr>
        <xdr:cNvSpPr/>
      </xdr:nvSpPr>
      <xdr:spPr>
        <a:xfrm>
          <a:off x="3867150" y="31308675"/>
          <a:ext cx="10668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390525</xdr:colOff>
      <xdr:row>185</xdr:row>
      <xdr:rowOff>76200</xdr:rowOff>
    </xdr:from>
    <xdr:ext cx="889987" cy="328423"/>
    <xdr:sp macro="" textlink="">
      <xdr:nvSpPr>
        <xdr:cNvPr id="100" name="テキスト ボックス 99">
          <a:extLst>
            <a:ext uri="{FF2B5EF4-FFF2-40B4-BE49-F238E27FC236}">
              <a16:creationId xmlns:a16="http://schemas.microsoft.com/office/drawing/2014/main" id="{00000000-0008-0000-0200-000064000000}"/>
            </a:ext>
          </a:extLst>
        </xdr:cNvPr>
        <xdr:cNvSpPr txBox="1"/>
      </xdr:nvSpPr>
      <xdr:spPr>
        <a:xfrm>
          <a:off x="4981575" y="31270575"/>
          <a:ext cx="889987"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④クリック</a:t>
          </a:r>
        </a:p>
      </xdr:txBody>
    </xdr:sp>
    <xdr:clientData/>
  </xdr:oneCellAnchor>
  <xdr:oneCellAnchor>
    <xdr:from>
      <xdr:col>7</xdr:col>
      <xdr:colOff>428625</xdr:colOff>
      <xdr:row>224</xdr:row>
      <xdr:rowOff>38100</xdr:rowOff>
    </xdr:from>
    <xdr:ext cx="1031051" cy="328423"/>
    <xdr:sp macro="" textlink="">
      <xdr:nvSpPr>
        <xdr:cNvPr id="102" name="テキスト ボックス 101">
          <a:extLst>
            <a:ext uri="{FF2B5EF4-FFF2-40B4-BE49-F238E27FC236}">
              <a16:creationId xmlns:a16="http://schemas.microsoft.com/office/drawing/2014/main" id="{00000000-0008-0000-0200-000066000000}"/>
            </a:ext>
          </a:extLst>
        </xdr:cNvPr>
        <xdr:cNvSpPr txBox="1"/>
      </xdr:nvSpPr>
      <xdr:spPr>
        <a:xfrm>
          <a:off x="4333875" y="37899975"/>
          <a:ext cx="1031051"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⑤これを選択</a:t>
          </a:r>
        </a:p>
      </xdr:txBody>
    </xdr:sp>
    <xdr:clientData/>
  </xdr:oneCellAnchor>
  <xdr:twoCellAnchor>
    <xdr:from>
      <xdr:col>2</xdr:col>
      <xdr:colOff>428625</xdr:colOff>
      <xdr:row>226</xdr:row>
      <xdr:rowOff>85725</xdr:rowOff>
    </xdr:from>
    <xdr:to>
      <xdr:col>6</xdr:col>
      <xdr:colOff>85725</xdr:colOff>
      <xdr:row>227</xdr:row>
      <xdr:rowOff>209550</xdr:rowOff>
    </xdr:to>
    <xdr:sp macro="" textlink="">
      <xdr:nvSpPr>
        <xdr:cNvPr id="104" name="角丸四角形吹き出し 103">
          <a:extLst>
            <a:ext uri="{FF2B5EF4-FFF2-40B4-BE49-F238E27FC236}">
              <a16:creationId xmlns:a16="http://schemas.microsoft.com/office/drawing/2014/main" id="{00000000-0008-0000-0200-000068000000}"/>
            </a:ext>
          </a:extLst>
        </xdr:cNvPr>
        <xdr:cNvSpPr/>
      </xdr:nvSpPr>
      <xdr:spPr>
        <a:xfrm>
          <a:off x="904875" y="38423850"/>
          <a:ext cx="2400300" cy="361950"/>
        </a:xfrm>
        <a:prstGeom prst="wedgeRoundRectCallout">
          <a:avLst>
            <a:gd name="adj1" fmla="val -42651"/>
            <a:gd name="adj2" fmla="val -132237"/>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⑥接続が成功したら</a:t>
          </a:r>
          <a:r>
            <a:rPr kumimoji="1" lang="en-US" altLang="ja-JP" sz="1100">
              <a:solidFill>
                <a:sysClr val="windowText" lastClr="000000"/>
              </a:solidFill>
            </a:rPr>
            <a:t>x</a:t>
          </a:r>
          <a:r>
            <a:rPr kumimoji="1" lang="ja-JP" altLang="en-US" sz="1100">
              <a:solidFill>
                <a:sysClr val="windowText" lastClr="000000"/>
              </a:solidFill>
            </a:rPr>
            <a:t>が表示される</a:t>
          </a:r>
        </a:p>
      </xdr:txBody>
    </xdr:sp>
    <xdr:clientData/>
  </xdr:twoCellAnchor>
  <xdr:twoCellAnchor>
    <xdr:from>
      <xdr:col>6</xdr:col>
      <xdr:colOff>104776</xdr:colOff>
      <xdr:row>233</xdr:row>
      <xdr:rowOff>0</xdr:rowOff>
    </xdr:from>
    <xdr:to>
      <xdr:col>7</xdr:col>
      <xdr:colOff>276225</xdr:colOff>
      <xdr:row>234</xdr:row>
      <xdr:rowOff>19050</xdr:rowOff>
    </xdr:to>
    <xdr:sp macro="" textlink="">
      <xdr:nvSpPr>
        <xdr:cNvPr id="105" name="正方形/長方形 104">
          <a:extLst>
            <a:ext uri="{FF2B5EF4-FFF2-40B4-BE49-F238E27FC236}">
              <a16:creationId xmlns:a16="http://schemas.microsoft.com/office/drawing/2014/main" id="{00000000-0008-0000-0200-000069000000}"/>
            </a:ext>
          </a:extLst>
        </xdr:cNvPr>
        <xdr:cNvSpPr/>
      </xdr:nvSpPr>
      <xdr:spPr>
        <a:xfrm>
          <a:off x="3324226" y="40005000"/>
          <a:ext cx="857249"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7</xdr:col>
      <xdr:colOff>361950</xdr:colOff>
      <xdr:row>232</xdr:row>
      <xdr:rowOff>190500</xdr:rowOff>
    </xdr:from>
    <xdr:ext cx="1031051" cy="328423"/>
    <xdr:sp macro="" textlink="">
      <xdr:nvSpPr>
        <xdr:cNvPr id="106" name="テキスト ボックス 105">
          <a:extLst>
            <a:ext uri="{FF2B5EF4-FFF2-40B4-BE49-F238E27FC236}">
              <a16:creationId xmlns:a16="http://schemas.microsoft.com/office/drawing/2014/main" id="{00000000-0008-0000-0200-00006A000000}"/>
            </a:ext>
          </a:extLst>
        </xdr:cNvPr>
        <xdr:cNvSpPr txBox="1"/>
      </xdr:nvSpPr>
      <xdr:spPr>
        <a:xfrm>
          <a:off x="4267200" y="39957375"/>
          <a:ext cx="1031051"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⑦これを選択</a:t>
          </a:r>
        </a:p>
      </xdr:txBody>
    </xdr:sp>
    <xdr:clientData/>
  </xdr:oneCellAnchor>
  <xdr:twoCellAnchor editAs="oneCell">
    <xdr:from>
      <xdr:col>2</xdr:col>
      <xdr:colOff>0</xdr:colOff>
      <xdr:row>744</xdr:row>
      <xdr:rowOff>0</xdr:rowOff>
    </xdr:from>
    <xdr:to>
      <xdr:col>10</xdr:col>
      <xdr:colOff>409575</xdr:colOff>
      <xdr:row>761</xdr:row>
      <xdr:rowOff>36585</xdr:rowOff>
    </xdr:to>
    <xdr:pic>
      <xdr:nvPicPr>
        <xdr:cNvPr id="114" name="図 113">
          <a:extLst>
            <a:ext uri="{FF2B5EF4-FFF2-40B4-BE49-F238E27FC236}">
              <a16:creationId xmlns:a16="http://schemas.microsoft.com/office/drawing/2014/main" id="{00000000-0008-0000-0200-000072000000}"/>
            </a:ext>
          </a:extLst>
        </xdr:cNvPr>
        <xdr:cNvPicPr>
          <a:picLocks noChangeAspect="1"/>
        </xdr:cNvPicPr>
      </xdr:nvPicPr>
      <xdr:blipFill>
        <a:blip xmlns:r="http://schemas.openxmlformats.org/officeDocument/2006/relationships" r:embed="rId39"/>
        <a:stretch>
          <a:fillRect/>
        </a:stretch>
      </xdr:blipFill>
      <xdr:spPr>
        <a:xfrm>
          <a:off x="476250" y="129540000"/>
          <a:ext cx="5895975" cy="4084711"/>
        </a:xfrm>
        <a:prstGeom prst="rect">
          <a:avLst/>
        </a:prstGeom>
      </xdr:spPr>
    </xdr:pic>
    <xdr:clientData/>
  </xdr:twoCellAnchor>
  <xdr:twoCellAnchor>
    <xdr:from>
      <xdr:col>4</xdr:col>
      <xdr:colOff>123825</xdr:colOff>
      <xdr:row>745</xdr:row>
      <xdr:rowOff>152400</xdr:rowOff>
    </xdr:from>
    <xdr:to>
      <xdr:col>8</xdr:col>
      <xdr:colOff>180975</xdr:colOff>
      <xdr:row>746</xdr:row>
      <xdr:rowOff>161925</xdr:rowOff>
    </xdr:to>
    <xdr:sp macro="" textlink="">
      <xdr:nvSpPr>
        <xdr:cNvPr id="115" name="正方形/長方形 114">
          <a:extLst>
            <a:ext uri="{FF2B5EF4-FFF2-40B4-BE49-F238E27FC236}">
              <a16:creationId xmlns:a16="http://schemas.microsoft.com/office/drawing/2014/main" id="{00000000-0008-0000-0200-000073000000}"/>
            </a:ext>
          </a:extLst>
        </xdr:cNvPr>
        <xdr:cNvSpPr/>
      </xdr:nvSpPr>
      <xdr:spPr>
        <a:xfrm>
          <a:off x="1971675" y="129930525"/>
          <a:ext cx="28003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66675</xdr:colOff>
      <xdr:row>758</xdr:row>
      <xdr:rowOff>200025</xdr:rowOff>
    </xdr:from>
    <xdr:to>
      <xdr:col>4</xdr:col>
      <xdr:colOff>276225</xdr:colOff>
      <xdr:row>759</xdr:row>
      <xdr:rowOff>142875</xdr:rowOff>
    </xdr:to>
    <xdr:sp macro="" textlink="">
      <xdr:nvSpPr>
        <xdr:cNvPr id="116" name="正方形/長方形 115">
          <a:extLst>
            <a:ext uri="{FF2B5EF4-FFF2-40B4-BE49-F238E27FC236}">
              <a16:creationId xmlns:a16="http://schemas.microsoft.com/office/drawing/2014/main" id="{00000000-0008-0000-0200-000074000000}"/>
            </a:ext>
          </a:extLst>
        </xdr:cNvPr>
        <xdr:cNvSpPr/>
      </xdr:nvSpPr>
      <xdr:spPr>
        <a:xfrm>
          <a:off x="1228725" y="133073775"/>
          <a:ext cx="8953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7</xdr:col>
      <xdr:colOff>372836</xdr:colOff>
      <xdr:row>744</xdr:row>
      <xdr:rowOff>29936</xdr:rowOff>
    </xdr:from>
    <xdr:ext cx="607859" cy="328423"/>
    <xdr:sp macro="" textlink="">
      <xdr:nvSpPr>
        <xdr:cNvPr id="117" name="テキスト ボックス 116">
          <a:extLst>
            <a:ext uri="{FF2B5EF4-FFF2-40B4-BE49-F238E27FC236}">
              <a16:creationId xmlns:a16="http://schemas.microsoft.com/office/drawing/2014/main" id="{00000000-0008-0000-0200-000075000000}"/>
            </a:ext>
          </a:extLst>
        </xdr:cNvPr>
        <xdr:cNvSpPr txBox="1"/>
      </xdr:nvSpPr>
      <xdr:spPr>
        <a:xfrm>
          <a:off x="4278086" y="129569936"/>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③選択</a:t>
          </a:r>
        </a:p>
      </xdr:txBody>
    </xdr:sp>
    <xdr:clientData/>
  </xdr:oneCellAnchor>
  <xdr:oneCellAnchor>
    <xdr:from>
      <xdr:col>2</xdr:col>
      <xdr:colOff>630011</xdr:colOff>
      <xdr:row>757</xdr:row>
      <xdr:rowOff>87086</xdr:rowOff>
    </xdr:from>
    <xdr:ext cx="1031051" cy="328423"/>
    <xdr:sp macro="" textlink="">
      <xdr:nvSpPr>
        <xdr:cNvPr id="118" name="テキスト ボックス 117">
          <a:extLst>
            <a:ext uri="{FF2B5EF4-FFF2-40B4-BE49-F238E27FC236}">
              <a16:creationId xmlns:a16="http://schemas.microsoft.com/office/drawing/2014/main" id="{00000000-0008-0000-0200-000076000000}"/>
            </a:ext>
          </a:extLst>
        </xdr:cNvPr>
        <xdr:cNvSpPr txBox="1"/>
      </xdr:nvSpPr>
      <xdr:spPr>
        <a:xfrm>
          <a:off x="1106261" y="132722711"/>
          <a:ext cx="1031051"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④名前を入力</a:t>
          </a:r>
        </a:p>
      </xdr:txBody>
    </xdr:sp>
    <xdr:clientData/>
  </xdr:oneCellAnchor>
  <xdr:twoCellAnchor>
    <xdr:from>
      <xdr:col>9</xdr:col>
      <xdr:colOff>0</xdr:colOff>
      <xdr:row>760</xdr:row>
      <xdr:rowOff>57150</xdr:rowOff>
    </xdr:from>
    <xdr:to>
      <xdr:col>9</xdr:col>
      <xdr:colOff>542925</xdr:colOff>
      <xdr:row>761</xdr:row>
      <xdr:rowOff>28575</xdr:rowOff>
    </xdr:to>
    <xdr:sp macro="" textlink="">
      <xdr:nvSpPr>
        <xdr:cNvPr id="119" name="正方形/長方形 118">
          <a:extLst>
            <a:ext uri="{FF2B5EF4-FFF2-40B4-BE49-F238E27FC236}">
              <a16:creationId xmlns:a16="http://schemas.microsoft.com/office/drawing/2014/main" id="{00000000-0008-0000-0200-000077000000}"/>
            </a:ext>
          </a:extLst>
        </xdr:cNvPr>
        <xdr:cNvSpPr/>
      </xdr:nvSpPr>
      <xdr:spPr>
        <a:xfrm>
          <a:off x="5276850" y="133645275"/>
          <a:ext cx="5429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9</xdr:col>
      <xdr:colOff>58511</xdr:colOff>
      <xdr:row>758</xdr:row>
      <xdr:rowOff>191861</xdr:rowOff>
    </xdr:from>
    <xdr:ext cx="607859" cy="328423"/>
    <xdr:sp macro="" textlink="">
      <xdr:nvSpPr>
        <xdr:cNvPr id="120" name="テキスト ボックス 119">
          <a:extLst>
            <a:ext uri="{FF2B5EF4-FFF2-40B4-BE49-F238E27FC236}">
              <a16:creationId xmlns:a16="http://schemas.microsoft.com/office/drawing/2014/main" id="{00000000-0008-0000-0200-000078000000}"/>
            </a:ext>
          </a:extLst>
        </xdr:cNvPr>
        <xdr:cNvSpPr txBox="1"/>
      </xdr:nvSpPr>
      <xdr:spPr>
        <a:xfrm>
          <a:off x="5335361" y="133303736"/>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⑤選択</a:t>
          </a:r>
        </a:p>
      </xdr:txBody>
    </xdr:sp>
    <xdr:clientData/>
  </xdr:oneCellAnchor>
  <xdr:twoCellAnchor>
    <xdr:from>
      <xdr:col>2</xdr:col>
      <xdr:colOff>428625</xdr:colOff>
      <xdr:row>765</xdr:row>
      <xdr:rowOff>47625</xdr:rowOff>
    </xdr:from>
    <xdr:to>
      <xdr:col>5</xdr:col>
      <xdr:colOff>142875</xdr:colOff>
      <xdr:row>765</xdr:row>
      <xdr:rowOff>190500</xdr:rowOff>
    </xdr:to>
    <xdr:sp macro="" textlink="">
      <xdr:nvSpPr>
        <xdr:cNvPr id="121" name="正方形/長方形 120">
          <a:extLst>
            <a:ext uri="{FF2B5EF4-FFF2-40B4-BE49-F238E27FC236}">
              <a16:creationId xmlns:a16="http://schemas.microsoft.com/office/drawing/2014/main" id="{00000000-0008-0000-0200-000079000000}"/>
            </a:ext>
          </a:extLst>
        </xdr:cNvPr>
        <xdr:cNvSpPr/>
      </xdr:nvSpPr>
      <xdr:spPr>
        <a:xfrm>
          <a:off x="904875" y="134826375"/>
          <a:ext cx="1771650"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229961</xdr:colOff>
      <xdr:row>764</xdr:row>
      <xdr:rowOff>191861</xdr:rowOff>
    </xdr:from>
    <xdr:ext cx="607859" cy="328423"/>
    <xdr:sp macro="" textlink="">
      <xdr:nvSpPr>
        <xdr:cNvPr id="122" name="テキスト ボックス 121">
          <a:extLst>
            <a:ext uri="{FF2B5EF4-FFF2-40B4-BE49-F238E27FC236}">
              <a16:creationId xmlns:a16="http://schemas.microsoft.com/office/drawing/2014/main" id="{00000000-0008-0000-0200-00007A000000}"/>
            </a:ext>
          </a:extLst>
        </xdr:cNvPr>
        <xdr:cNvSpPr txBox="1"/>
      </xdr:nvSpPr>
      <xdr:spPr>
        <a:xfrm>
          <a:off x="2763611" y="134732486"/>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⑥展開</a:t>
          </a:r>
        </a:p>
      </xdr:txBody>
    </xdr:sp>
    <xdr:clientData/>
  </xdr:oneCellAnchor>
  <xdr:twoCellAnchor editAs="oneCell">
    <xdr:from>
      <xdr:col>2</xdr:col>
      <xdr:colOff>0</xdr:colOff>
      <xdr:row>769</xdr:row>
      <xdr:rowOff>0</xdr:rowOff>
    </xdr:from>
    <xdr:to>
      <xdr:col>7</xdr:col>
      <xdr:colOff>562532</xdr:colOff>
      <xdr:row>778</xdr:row>
      <xdr:rowOff>297</xdr:rowOff>
    </xdr:to>
    <xdr:pic>
      <xdr:nvPicPr>
        <xdr:cNvPr id="123" name="図 122">
          <a:extLst>
            <a:ext uri="{FF2B5EF4-FFF2-40B4-BE49-F238E27FC236}">
              <a16:creationId xmlns:a16="http://schemas.microsoft.com/office/drawing/2014/main" id="{00000000-0008-0000-0200-00007B000000}"/>
            </a:ext>
          </a:extLst>
        </xdr:cNvPr>
        <xdr:cNvPicPr>
          <a:picLocks noChangeAspect="1"/>
        </xdr:cNvPicPr>
      </xdr:nvPicPr>
      <xdr:blipFill>
        <a:blip xmlns:r="http://schemas.openxmlformats.org/officeDocument/2006/relationships" r:embed="rId40"/>
        <a:stretch>
          <a:fillRect/>
        </a:stretch>
      </xdr:blipFill>
      <xdr:spPr>
        <a:xfrm>
          <a:off x="476250" y="135731250"/>
          <a:ext cx="3991532" cy="2143424"/>
        </a:xfrm>
        <a:prstGeom prst="rect">
          <a:avLst/>
        </a:prstGeom>
      </xdr:spPr>
    </xdr:pic>
    <xdr:clientData/>
  </xdr:twoCellAnchor>
  <xdr:twoCellAnchor>
    <xdr:from>
      <xdr:col>3</xdr:col>
      <xdr:colOff>219075</xdr:colOff>
      <xdr:row>774</xdr:row>
      <xdr:rowOff>190500</xdr:rowOff>
    </xdr:from>
    <xdr:to>
      <xdr:col>5</xdr:col>
      <xdr:colOff>133350</xdr:colOff>
      <xdr:row>775</xdr:row>
      <xdr:rowOff>95250</xdr:rowOff>
    </xdr:to>
    <xdr:sp macro="" textlink="">
      <xdr:nvSpPr>
        <xdr:cNvPr id="124" name="正方形/長方形 123">
          <a:extLst>
            <a:ext uri="{FF2B5EF4-FFF2-40B4-BE49-F238E27FC236}">
              <a16:creationId xmlns:a16="http://schemas.microsoft.com/office/drawing/2014/main" id="{00000000-0008-0000-0200-00007C000000}"/>
            </a:ext>
          </a:extLst>
        </xdr:cNvPr>
        <xdr:cNvSpPr/>
      </xdr:nvSpPr>
      <xdr:spPr>
        <a:xfrm>
          <a:off x="1381125" y="137112375"/>
          <a:ext cx="1285875"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229961</xdr:colOff>
      <xdr:row>774</xdr:row>
      <xdr:rowOff>68036</xdr:rowOff>
    </xdr:from>
    <xdr:ext cx="607859" cy="328423"/>
    <xdr:sp macro="" textlink="">
      <xdr:nvSpPr>
        <xdr:cNvPr id="125" name="テキスト ボックス 124">
          <a:extLst>
            <a:ext uri="{FF2B5EF4-FFF2-40B4-BE49-F238E27FC236}">
              <a16:creationId xmlns:a16="http://schemas.microsoft.com/office/drawing/2014/main" id="{00000000-0008-0000-0200-00007D000000}"/>
            </a:ext>
          </a:extLst>
        </xdr:cNvPr>
        <xdr:cNvSpPr txBox="1"/>
      </xdr:nvSpPr>
      <xdr:spPr>
        <a:xfrm>
          <a:off x="2763611" y="136989911"/>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⑦選択</a:t>
          </a:r>
        </a:p>
      </xdr:txBody>
    </xdr:sp>
    <xdr:clientData/>
  </xdr:oneCellAnchor>
  <xdr:twoCellAnchor editAs="oneCell">
    <xdr:from>
      <xdr:col>2</xdr:col>
      <xdr:colOff>323850</xdr:colOff>
      <xdr:row>784</xdr:row>
      <xdr:rowOff>38100</xdr:rowOff>
    </xdr:from>
    <xdr:to>
      <xdr:col>12</xdr:col>
      <xdr:colOff>657225</xdr:colOff>
      <xdr:row>797</xdr:row>
      <xdr:rowOff>86137</xdr:rowOff>
    </xdr:to>
    <xdr:pic>
      <xdr:nvPicPr>
        <xdr:cNvPr id="126" name="図 125">
          <a:extLst>
            <a:ext uri="{FF2B5EF4-FFF2-40B4-BE49-F238E27FC236}">
              <a16:creationId xmlns:a16="http://schemas.microsoft.com/office/drawing/2014/main" id="{00000000-0008-0000-0200-00007E000000}"/>
            </a:ext>
          </a:extLst>
        </xdr:cNvPr>
        <xdr:cNvPicPr>
          <a:picLocks noChangeAspect="1"/>
        </xdr:cNvPicPr>
      </xdr:nvPicPr>
      <xdr:blipFill>
        <a:blip xmlns:r="http://schemas.openxmlformats.org/officeDocument/2006/relationships" r:embed="rId41"/>
        <a:stretch>
          <a:fillRect/>
        </a:stretch>
      </xdr:blipFill>
      <xdr:spPr>
        <a:xfrm>
          <a:off x="800100" y="139341225"/>
          <a:ext cx="7210425" cy="3143663"/>
        </a:xfrm>
        <a:prstGeom prst="rect">
          <a:avLst/>
        </a:prstGeom>
      </xdr:spPr>
    </xdr:pic>
    <xdr:clientData/>
  </xdr:twoCellAnchor>
  <xdr:twoCellAnchor>
    <xdr:from>
      <xdr:col>2</xdr:col>
      <xdr:colOff>304800</xdr:colOff>
      <xdr:row>784</xdr:row>
      <xdr:rowOff>114299</xdr:rowOff>
    </xdr:from>
    <xdr:to>
      <xdr:col>6</xdr:col>
      <xdr:colOff>428625</xdr:colOff>
      <xdr:row>788</xdr:row>
      <xdr:rowOff>104774</xdr:rowOff>
    </xdr:to>
    <xdr:sp macro="" textlink="">
      <xdr:nvSpPr>
        <xdr:cNvPr id="127" name="楕円 126">
          <a:extLst>
            <a:ext uri="{FF2B5EF4-FFF2-40B4-BE49-F238E27FC236}">
              <a16:creationId xmlns:a16="http://schemas.microsoft.com/office/drawing/2014/main" id="{00000000-0008-0000-0200-00007F000000}"/>
            </a:ext>
          </a:extLst>
        </xdr:cNvPr>
        <xdr:cNvSpPr/>
      </xdr:nvSpPr>
      <xdr:spPr>
        <a:xfrm>
          <a:off x="781050" y="139417424"/>
          <a:ext cx="2867025" cy="94297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285750</xdr:colOff>
      <xdr:row>788</xdr:row>
      <xdr:rowOff>161924</xdr:rowOff>
    </xdr:from>
    <xdr:to>
      <xdr:col>6</xdr:col>
      <xdr:colOff>409575</xdr:colOff>
      <xdr:row>797</xdr:row>
      <xdr:rowOff>85724</xdr:rowOff>
    </xdr:to>
    <xdr:sp macro="" textlink="">
      <xdr:nvSpPr>
        <xdr:cNvPr id="132" name="楕円 131">
          <a:extLst>
            <a:ext uri="{FF2B5EF4-FFF2-40B4-BE49-F238E27FC236}">
              <a16:creationId xmlns:a16="http://schemas.microsoft.com/office/drawing/2014/main" id="{00000000-0008-0000-0200-000084000000}"/>
            </a:ext>
          </a:extLst>
        </xdr:cNvPr>
        <xdr:cNvSpPr/>
      </xdr:nvSpPr>
      <xdr:spPr>
        <a:xfrm>
          <a:off x="762000" y="140417549"/>
          <a:ext cx="2867025" cy="20669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514350</xdr:colOff>
      <xdr:row>785</xdr:row>
      <xdr:rowOff>133350</xdr:rowOff>
    </xdr:from>
    <xdr:ext cx="1172116" cy="328423"/>
    <xdr:sp macro="" textlink="">
      <xdr:nvSpPr>
        <xdr:cNvPr id="133" name="テキスト ボックス 132">
          <a:extLst>
            <a:ext uri="{FF2B5EF4-FFF2-40B4-BE49-F238E27FC236}">
              <a16:creationId xmlns:a16="http://schemas.microsoft.com/office/drawing/2014/main" id="{00000000-0008-0000-0200-000085000000}"/>
            </a:ext>
          </a:extLst>
        </xdr:cNvPr>
        <xdr:cNvSpPr txBox="1"/>
      </xdr:nvSpPr>
      <xdr:spPr>
        <a:xfrm>
          <a:off x="1676400" y="139674600"/>
          <a:ext cx="1172116"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変数定義の領域</a:t>
          </a:r>
        </a:p>
      </xdr:txBody>
    </xdr:sp>
    <xdr:clientData/>
  </xdr:oneCellAnchor>
  <xdr:oneCellAnchor>
    <xdr:from>
      <xdr:col>3</xdr:col>
      <xdr:colOff>523875</xdr:colOff>
      <xdr:row>792</xdr:row>
      <xdr:rowOff>161925</xdr:rowOff>
    </xdr:from>
    <xdr:ext cx="1313180" cy="328423"/>
    <xdr:sp macro="" textlink="">
      <xdr:nvSpPr>
        <xdr:cNvPr id="134" name="テキスト ボックス 133">
          <a:extLst>
            <a:ext uri="{FF2B5EF4-FFF2-40B4-BE49-F238E27FC236}">
              <a16:creationId xmlns:a16="http://schemas.microsoft.com/office/drawing/2014/main" id="{00000000-0008-0000-0200-000086000000}"/>
            </a:ext>
          </a:extLst>
        </xdr:cNvPr>
        <xdr:cNvSpPr txBox="1"/>
      </xdr:nvSpPr>
      <xdr:spPr>
        <a:xfrm>
          <a:off x="1685925" y="141370050"/>
          <a:ext cx="131318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プログラムの領域</a:t>
          </a:r>
        </a:p>
      </xdr:txBody>
    </xdr:sp>
    <xdr:clientData/>
  </xdr:oneCellAnchor>
  <xdr:oneCellAnchor>
    <xdr:from>
      <xdr:col>2</xdr:col>
      <xdr:colOff>89807</xdr:colOff>
      <xdr:row>800</xdr:row>
      <xdr:rowOff>92529</xdr:rowOff>
    </xdr:from>
    <xdr:ext cx="6892528" cy="2606098"/>
    <xdr:sp macro="" textlink="">
      <xdr:nvSpPr>
        <xdr:cNvPr id="135" name="テキスト ボックス 134">
          <a:extLst>
            <a:ext uri="{FF2B5EF4-FFF2-40B4-BE49-F238E27FC236}">
              <a16:creationId xmlns:a16="http://schemas.microsoft.com/office/drawing/2014/main" id="{00000000-0008-0000-0200-000087000000}"/>
            </a:ext>
          </a:extLst>
        </xdr:cNvPr>
        <xdr:cNvSpPr txBox="1"/>
      </xdr:nvSpPr>
      <xdr:spPr>
        <a:xfrm>
          <a:off x="579664" y="196035386"/>
          <a:ext cx="6892528" cy="2606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 PROGRAM MAIN</a:t>
          </a:r>
        </a:p>
        <a:p>
          <a:r>
            <a:rPr kumimoji="1" lang="en-US" altLang="ja-JP" sz="1100"/>
            <a:t>VAR	</a:t>
          </a:r>
        </a:p>
        <a:p>
          <a:r>
            <a:rPr kumimoji="1" lang="en-US" altLang="ja-JP" sz="1100"/>
            <a:t>	nMotor1_ModesOfOperation   AT%Q* : SINT:= 10; //</a:t>
          </a:r>
          <a:r>
            <a:rPr kumimoji="1" lang="ja-JP" altLang="en-US" sz="1100"/>
            <a:t>モータ</a:t>
          </a:r>
          <a:r>
            <a:rPr kumimoji="1" lang="en-US" altLang="ja-JP" sz="1100"/>
            <a:t>1</a:t>
          </a:r>
          <a:r>
            <a:rPr kumimoji="1" lang="ja-JP" altLang="en-US" sz="1100"/>
            <a:t>のモードを設定</a:t>
          </a:r>
          <a:endParaRPr kumimoji="1" lang="en-US" altLang="ja-JP" sz="1100"/>
        </a:p>
        <a:p>
          <a:r>
            <a:rPr kumimoji="1" lang="en-US" altLang="ja-JP" sz="1100"/>
            <a:t>	nMotor2_ModesOfOperation   AT%Q* : SINT:= 10;</a:t>
          </a:r>
          <a:r>
            <a:rPr kumimoji="1" lang="ja-JP" altLang="en-US" sz="1100" baseline="0"/>
            <a:t> </a:t>
          </a:r>
          <a:r>
            <a:rPr kumimoji="1" lang="en-US" altLang="ja-JP" sz="1100">
              <a:solidFill>
                <a:schemeClr val="tx1"/>
              </a:solidFill>
              <a:effectLst/>
              <a:latin typeface="+mn-lt"/>
              <a:ea typeface="+mn-ea"/>
              <a:cs typeface="+mn-cs"/>
            </a:rPr>
            <a:t>//</a:t>
          </a:r>
          <a:r>
            <a:rPr kumimoji="1" lang="ja-JP" altLang="ja-JP" sz="1100">
              <a:solidFill>
                <a:schemeClr val="tx1"/>
              </a:solidFill>
              <a:effectLst/>
              <a:latin typeface="+mn-lt"/>
              <a:ea typeface="+mn-ea"/>
              <a:cs typeface="+mn-cs"/>
            </a:rPr>
            <a:t>モータ</a:t>
          </a:r>
          <a:r>
            <a:rPr kumimoji="1" lang="en-US" altLang="ja-JP" sz="1100">
              <a:solidFill>
                <a:schemeClr val="tx1"/>
              </a:solidFill>
              <a:effectLst/>
              <a:latin typeface="+mn-lt"/>
              <a:ea typeface="+mn-ea"/>
              <a:cs typeface="+mn-cs"/>
            </a:rPr>
            <a:t>2</a:t>
          </a:r>
          <a:r>
            <a:rPr kumimoji="1" lang="ja-JP" altLang="ja-JP" sz="1100">
              <a:solidFill>
                <a:schemeClr val="tx1"/>
              </a:solidFill>
              <a:effectLst/>
              <a:latin typeface="+mn-lt"/>
              <a:ea typeface="+mn-ea"/>
              <a:cs typeface="+mn-cs"/>
            </a:rPr>
            <a:t>のモードを設定</a:t>
          </a:r>
          <a:endParaRPr kumimoji="1" lang="en-US" altLang="ja-JP" sz="1100"/>
        </a:p>
        <a:p>
          <a:r>
            <a:rPr kumimoji="1" lang="en-US" altLang="ja-JP" sz="1100"/>
            <a:t>	nMotor3_ModesOfOperation   AT%Q* : SINT:= 10; </a:t>
          </a:r>
          <a:r>
            <a:rPr kumimoji="1" lang="en-US" altLang="ja-JP" sz="1100">
              <a:solidFill>
                <a:schemeClr val="tx1"/>
              </a:solidFill>
              <a:effectLst/>
              <a:latin typeface="+mn-lt"/>
              <a:ea typeface="+mn-ea"/>
              <a:cs typeface="+mn-cs"/>
            </a:rPr>
            <a:t>//</a:t>
          </a:r>
          <a:r>
            <a:rPr kumimoji="1" lang="ja-JP" altLang="ja-JP" sz="1100">
              <a:solidFill>
                <a:schemeClr val="tx1"/>
              </a:solidFill>
              <a:effectLst/>
              <a:latin typeface="+mn-lt"/>
              <a:ea typeface="+mn-ea"/>
              <a:cs typeface="+mn-cs"/>
            </a:rPr>
            <a:t>モータ</a:t>
          </a:r>
          <a:r>
            <a:rPr kumimoji="1" lang="en-US" altLang="ja-JP" sz="1100">
              <a:solidFill>
                <a:schemeClr val="tx1"/>
              </a:solidFill>
              <a:effectLst/>
              <a:latin typeface="+mn-lt"/>
              <a:ea typeface="+mn-ea"/>
              <a:cs typeface="+mn-cs"/>
            </a:rPr>
            <a:t>3</a:t>
          </a:r>
          <a:r>
            <a:rPr kumimoji="1" lang="ja-JP" altLang="ja-JP" sz="1100">
              <a:solidFill>
                <a:schemeClr val="tx1"/>
              </a:solidFill>
              <a:effectLst/>
              <a:latin typeface="+mn-lt"/>
              <a:ea typeface="+mn-ea"/>
              <a:cs typeface="+mn-cs"/>
            </a:rPr>
            <a:t>のモードを設定</a:t>
          </a:r>
          <a:endParaRPr kumimoji="1" lang="en-US" altLang="ja-JP" sz="1100"/>
        </a:p>
        <a:p>
          <a:r>
            <a:rPr kumimoji="1" lang="en-US" altLang="ja-JP" sz="1100"/>
            <a:t>	</a:t>
          </a:r>
        </a:p>
        <a:p>
          <a:r>
            <a:rPr kumimoji="1" lang="en-US" altLang="ja-JP" sz="1100"/>
            <a:t>	nMotor1_MaxProfileVelocity  AT%Q* : UDINT:= 2147483647</a:t>
          </a:r>
          <a:r>
            <a:rPr kumimoji="1" lang="en-US" altLang="ja-JP" sz="1100">
              <a:solidFill>
                <a:sysClr val="windowText" lastClr="000000"/>
              </a:solidFill>
            </a:rPr>
            <a:t>;</a:t>
          </a:r>
          <a:r>
            <a:rPr kumimoji="1" lang="en-US" altLang="ja-JP" sz="1100" baseline="0">
              <a:solidFill>
                <a:schemeClr val="tx1"/>
              </a:solidFill>
              <a:effectLst/>
              <a:latin typeface="+mn-lt"/>
              <a:ea typeface="+mn-ea"/>
              <a:cs typeface="+mn-cs"/>
            </a:rPr>
            <a:t> //</a:t>
          </a:r>
          <a:r>
            <a:rPr kumimoji="1" lang="ja-JP" altLang="ja-JP" sz="1100" baseline="0">
              <a:solidFill>
                <a:schemeClr val="tx1"/>
              </a:solidFill>
              <a:effectLst/>
              <a:latin typeface="+mn-lt"/>
              <a:ea typeface="+mn-ea"/>
              <a:cs typeface="+mn-cs"/>
            </a:rPr>
            <a:t>モータ</a:t>
          </a:r>
          <a:r>
            <a:rPr kumimoji="1" lang="en-US" altLang="ja-JP" sz="1100" baseline="0">
              <a:solidFill>
                <a:schemeClr val="tx1"/>
              </a:solidFill>
              <a:effectLst/>
              <a:latin typeface="+mn-lt"/>
              <a:ea typeface="+mn-ea"/>
              <a:cs typeface="+mn-cs"/>
            </a:rPr>
            <a:t>1</a:t>
          </a:r>
          <a:r>
            <a:rPr kumimoji="1" lang="ja-JP" altLang="ja-JP" sz="1100" baseline="0">
              <a:solidFill>
                <a:schemeClr val="tx1"/>
              </a:solidFill>
              <a:effectLst/>
              <a:latin typeface="+mn-lt"/>
              <a:ea typeface="+mn-ea"/>
              <a:cs typeface="+mn-cs"/>
            </a:rPr>
            <a:t>の最高速度設定</a:t>
          </a:r>
          <a:endParaRPr kumimoji="1" lang="en-US" altLang="ja-JP" sz="1100">
            <a:solidFill>
              <a:sysClr val="windowText" lastClr="000000"/>
            </a:solidFill>
          </a:endParaRPr>
        </a:p>
        <a:p>
          <a:r>
            <a:rPr kumimoji="1" lang="en-US" altLang="ja-JP" sz="1100">
              <a:solidFill>
                <a:sysClr val="windowText" lastClr="000000"/>
              </a:solidFill>
            </a:rPr>
            <a:t>	nMotor2_MaxProfileVelocity  AT%Q* : UDINT:= 2147483647;</a:t>
          </a:r>
          <a:r>
            <a:rPr kumimoji="1" lang="en-US" altLang="ja-JP" sz="1100" baseline="0">
              <a:solidFill>
                <a:schemeClr val="tx1"/>
              </a:solidFill>
              <a:effectLst/>
              <a:latin typeface="+mn-lt"/>
              <a:ea typeface="+mn-ea"/>
              <a:cs typeface="+mn-cs"/>
            </a:rPr>
            <a:t> //</a:t>
          </a:r>
          <a:r>
            <a:rPr kumimoji="1" lang="ja-JP" altLang="ja-JP" sz="1100" baseline="0">
              <a:solidFill>
                <a:schemeClr val="tx1"/>
              </a:solidFill>
              <a:effectLst/>
              <a:latin typeface="+mn-lt"/>
              <a:ea typeface="+mn-ea"/>
              <a:cs typeface="+mn-cs"/>
            </a:rPr>
            <a:t>モータ</a:t>
          </a:r>
          <a:r>
            <a:rPr kumimoji="1" lang="en-US" altLang="ja-JP" sz="1100" baseline="0">
              <a:solidFill>
                <a:schemeClr val="tx1"/>
              </a:solidFill>
              <a:effectLst/>
              <a:latin typeface="+mn-lt"/>
              <a:ea typeface="+mn-ea"/>
              <a:cs typeface="+mn-cs"/>
            </a:rPr>
            <a:t>2</a:t>
          </a:r>
          <a:r>
            <a:rPr kumimoji="1" lang="ja-JP" altLang="ja-JP" sz="1100" baseline="0">
              <a:solidFill>
                <a:schemeClr val="tx1"/>
              </a:solidFill>
              <a:effectLst/>
              <a:latin typeface="+mn-lt"/>
              <a:ea typeface="+mn-ea"/>
              <a:cs typeface="+mn-cs"/>
            </a:rPr>
            <a:t>の最高速度設定</a:t>
          </a:r>
          <a:endParaRPr kumimoji="1" lang="en-US" altLang="ja-JP" sz="1100">
            <a:solidFill>
              <a:sysClr val="windowText" lastClr="000000"/>
            </a:solidFill>
          </a:endParaRPr>
        </a:p>
        <a:p>
          <a:r>
            <a:rPr kumimoji="1" lang="en-US" altLang="ja-JP" sz="1100">
              <a:solidFill>
                <a:sysClr val="windowText" lastClr="000000"/>
              </a:solidFill>
            </a:rPr>
            <a:t>	nMotor3_MaxProfileVelocity  AT%Q* : UDINT:= 12713984;</a:t>
          </a:r>
          <a:r>
            <a:rPr kumimoji="1" lang="en-US" altLang="ja-JP" sz="1100" baseline="0">
              <a:solidFill>
                <a:sysClr val="windowText" lastClr="000000"/>
              </a:solidFill>
            </a:rPr>
            <a:t> //</a:t>
          </a:r>
          <a:r>
            <a:rPr kumimoji="1" lang="ja-JP" altLang="en-US" sz="1100" baseline="0">
              <a:solidFill>
                <a:sysClr val="windowText" lastClr="000000"/>
              </a:solidFill>
            </a:rPr>
            <a:t>モータ</a:t>
          </a:r>
          <a:r>
            <a:rPr kumimoji="1" lang="en-US" altLang="ja-JP" sz="1100" baseline="0">
              <a:solidFill>
                <a:sysClr val="windowText" lastClr="000000"/>
              </a:solidFill>
            </a:rPr>
            <a:t>3</a:t>
          </a:r>
          <a:r>
            <a:rPr kumimoji="1" lang="ja-JP" altLang="en-US" sz="1100" baseline="0">
              <a:solidFill>
                <a:sysClr val="windowText" lastClr="000000"/>
              </a:solidFill>
            </a:rPr>
            <a:t>の最高速度設定</a:t>
          </a:r>
          <a:endParaRPr kumimoji="1" lang="en-US" altLang="ja-JP" sz="1100">
            <a:solidFill>
              <a:sysClr val="windowText" lastClr="000000"/>
            </a:solidFill>
          </a:endParaRPr>
        </a:p>
        <a:p>
          <a:endParaRPr kumimoji="1" lang="en-US" altLang="ja-JP" sz="1100">
            <a:solidFill>
              <a:srgbClr val="0000FF"/>
            </a:solidFill>
          </a:endParaRPr>
        </a:p>
        <a:p>
          <a:r>
            <a:rPr kumimoji="1" lang="en-US" altLang="ja-JP" sz="1100">
              <a:solidFill>
                <a:srgbClr val="0000FF"/>
              </a:solidFill>
            </a:rPr>
            <a:t>	S</a:t>
          </a:r>
          <a:r>
            <a:rPr kumimoji="1" lang="en-US" altLang="ja-JP" sz="1100">
              <a:solidFill>
                <a:sysClr val="windowText" lastClr="000000"/>
              </a:solidFill>
            </a:rPr>
            <a:t>ensor_DAT_array_REAL  AT%Q* : ARRAY[0..5] OF REAL:= [0];	//joystick</a:t>
          </a:r>
          <a:r>
            <a:rPr kumimoji="1" lang="ja-JP" altLang="en-US" sz="1100">
              <a:solidFill>
                <a:sysClr val="windowText" lastClr="000000"/>
              </a:solidFill>
            </a:rPr>
            <a:t>コントローラの値に使用</a:t>
          </a:r>
          <a:endParaRPr kumimoji="1" lang="en-US" altLang="ja-JP" sz="1100">
            <a:solidFill>
              <a:sysClr val="windowText" lastClr="000000"/>
            </a:solidFill>
          </a:endParaRPr>
        </a:p>
        <a:p>
          <a:r>
            <a:rPr kumimoji="1" lang="en-US" altLang="ja-JP" sz="1100"/>
            <a:t>END_VAR</a:t>
          </a:r>
        </a:p>
      </xdr:txBody>
    </xdr:sp>
    <xdr:clientData/>
  </xdr:oneCellAnchor>
  <xdr:twoCellAnchor editAs="oneCell">
    <xdr:from>
      <xdr:col>1</xdr:col>
      <xdr:colOff>219075</xdr:colOff>
      <xdr:row>814</xdr:row>
      <xdr:rowOff>0</xdr:rowOff>
    </xdr:from>
    <xdr:to>
      <xdr:col>13</xdr:col>
      <xdr:colOff>638175</xdr:colOff>
      <xdr:row>818</xdr:row>
      <xdr:rowOff>51544</xdr:rowOff>
    </xdr:to>
    <xdr:pic>
      <xdr:nvPicPr>
        <xdr:cNvPr id="139" name="図 138">
          <a:extLst>
            <a:ext uri="{FF2B5EF4-FFF2-40B4-BE49-F238E27FC236}">
              <a16:creationId xmlns:a16="http://schemas.microsoft.com/office/drawing/2014/main" id="{00000000-0008-0000-0200-00008B000000}"/>
            </a:ext>
          </a:extLst>
        </xdr:cNvPr>
        <xdr:cNvPicPr>
          <a:picLocks noChangeAspect="1"/>
        </xdr:cNvPicPr>
      </xdr:nvPicPr>
      <xdr:blipFill>
        <a:blip xmlns:r="http://schemas.openxmlformats.org/officeDocument/2006/relationships" r:embed="rId42"/>
        <a:stretch>
          <a:fillRect/>
        </a:stretch>
      </xdr:blipFill>
      <xdr:spPr>
        <a:xfrm>
          <a:off x="457200" y="160258125"/>
          <a:ext cx="8201025" cy="1004043"/>
        </a:xfrm>
        <a:prstGeom prst="rect">
          <a:avLst/>
        </a:prstGeom>
      </xdr:spPr>
    </xdr:pic>
    <xdr:clientData/>
  </xdr:twoCellAnchor>
  <xdr:twoCellAnchor>
    <xdr:from>
      <xdr:col>9</xdr:col>
      <xdr:colOff>104775</xdr:colOff>
      <xdr:row>815</xdr:row>
      <xdr:rowOff>28574</xdr:rowOff>
    </xdr:from>
    <xdr:to>
      <xdr:col>9</xdr:col>
      <xdr:colOff>409575</xdr:colOff>
      <xdr:row>816</xdr:row>
      <xdr:rowOff>180974</xdr:rowOff>
    </xdr:to>
    <xdr:sp macro="" textlink="">
      <xdr:nvSpPr>
        <xdr:cNvPr id="140" name="正方形/長方形 139">
          <a:extLst>
            <a:ext uri="{FF2B5EF4-FFF2-40B4-BE49-F238E27FC236}">
              <a16:creationId xmlns:a16="http://schemas.microsoft.com/office/drawing/2014/main" id="{00000000-0008-0000-0200-00008C000000}"/>
            </a:ext>
          </a:extLst>
        </xdr:cNvPr>
        <xdr:cNvSpPr/>
      </xdr:nvSpPr>
      <xdr:spPr>
        <a:xfrm>
          <a:off x="5381625" y="160524824"/>
          <a:ext cx="304800" cy="3905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9</xdr:col>
      <xdr:colOff>447675</xdr:colOff>
      <xdr:row>821</xdr:row>
      <xdr:rowOff>152400</xdr:rowOff>
    </xdr:from>
    <xdr:ext cx="184731" cy="264560"/>
    <xdr:sp macro="" textlink="">
      <xdr:nvSpPr>
        <xdr:cNvPr id="141" name="テキスト ボックス 140">
          <a:extLst>
            <a:ext uri="{FF2B5EF4-FFF2-40B4-BE49-F238E27FC236}">
              <a16:creationId xmlns:a16="http://schemas.microsoft.com/office/drawing/2014/main" id="{00000000-0008-0000-0200-00008D000000}"/>
            </a:ext>
          </a:extLst>
        </xdr:cNvPr>
        <xdr:cNvSpPr txBox="1"/>
      </xdr:nvSpPr>
      <xdr:spPr>
        <a:xfrm>
          <a:off x="5724525" y="1620774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oneCellAnchor>
    <xdr:from>
      <xdr:col>9</xdr:col>
      <xdr:colOff>304800</xdr:colOff>
      <xdr:row>817</xdr:row>
      <xdr:rowOff>19050</xdr:rowOff>
    </xdr:from>
    <xdr:ext cx="607859" cy="328423"/>
    <xdr:sp macro="" textlink="">
      <xdr:nvSpPr>
        <xdr:cNvPr id="142" name="テキスト ボックス 141">
          <a:extLst>
            <a:ext uri="{FF2B5EF4-FFF2-40B4-BE49-F238E27FC236}">
              <a16:creationId xmlns:a16="http://schemas.microsoft.com/office/drawing/2014/main" id="{00000000-0008-0000-0200-00008E000000}"/>
            </a:ext>
          </a:extLst>
        </xdr:cNvPr>
        <xdr:cNvSpPr txBox="1"/>
      </xdr:nvSpPr>
      <xdr:spPr>
        <a:xfrm>
          <a:off x="5581650" y="160991550"/>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⑪選択</a:t>
          </a:r>
        </a:p>
      </xdr:txBody>
    </xdr:sp>
    <xdr:clientData/>
  </xdr:oneCellAnchor>
  <xdr:twoCellAnchor editAs="oneCell">
    <xdr:from>
      <xdr:col>2</xdr:col>
      <xdr:colOff>0</xdr:colOff>
      <xdr:row>821</xdr:row>
      <xdr:rowOff>0</xdr:rowOff>
    </xdr:from>
    <xdr:to>
      <xdr:col>6</xdr:col>
      <xdr:colOff>257594</xdr:colOff>
      <xdr:row>828</xdr:row>
      <xdr:rowOff>76446</xdr:rowOff>
    </xdr:to>
    <xdr:pic>
      <xdr:nvPicPr>
        <xdr:cNvPr id="143" name="図 142">
          <a:extLst>
            <a:ext uri="{FF2B5EF4-FFF2-40B4-BE49-F238E27FC236}">
              <a16:creationId xmlns:a16="http://schemas.microsoft.com/office/drawing/2014/main" id="{00000000-0008-0000-0200-00008F000000}"/>
            </a:ext>
          </a:extLst>
        </xdr:cNvPr>
        <xdr:cNvPicPr>
          <a:picLocks noChangeAspect="1"/>
        </xdr:cNvPicPr>
      </xdr:nvPicPr>
      <xdr:blipFill>
        <a:blip xmlns:r="http://schemas.openxmlformats.org/officeDocument/2006/relationships" r:embed="rId43"/>
        <a:stretch>
          <a:fillRect/>
        </a:stretch>
      </xdr:blipFill>
      <xdr:spPr>
        <a:xfrm>
          <a:off x="476250" y="161925000"/>
          <a:ext cx="3000794" cy="1743318"/>
        </a:xfrm>
        <a:prstGeom prst="rect">
          <a:avLst/>
        </a:prstGeom>
      </xdr:spPr>
    </xdr:pic>
    <xdr:clientData/>
  </xdr:twoCellAnchor>
  <xdr:twoCellAnchor>
    <xdr:from>
      <xdr:col>4</xdr:col>
      <xdr:colOff>19049</xdr:colOff>
      <xdr:row>826</xdr:row>
      <xdr:rowOff>190501</xdr:rowOff>
    </xdr:from>
    <xdr:to>
      <xdr:col>5</xdr:col>
      <xdr:colOff>85724</xdr:colOff>
      <xdr:row>827</xdr:row>
      <xdr:rowOff>200026</xdr:rowOff>
    </xdr:to>
    <xdr:sp macro="" textlink="">
      <xdr:nvSpPr>
        <xdr:cNvPr id="144" name="正方形/長方形 143">
          <a:extLst>
            <a:ext uri="{FF2B5EF4-FFF2-40B4-BE49-F238E27FC236}">
              <a16:creationId xmlns:a16="http://schemas.microsoft.com/office/drawing/2014/main" id="{00000000-0008-0000-0200-000090000000}"/>
            </a:ext>
          </a:extLst>
        </xdr:cNvPr>
        <xdr:cNvSpPr/>
      </xdr:nvSpPr>
      <xdr:spPr>
        <a:xfrm>
          <a:off x="1866899" y="163306126"/>
          <a:ext cx="7524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19050</xdr:colOff>
      <xdr:row>826</xdr:row>
      <xdr:rowOff>152400</xdr:rowOff>
    </xdr:from>
    <xdr:ext cx="607859" cy="328423"/>
    <xdr:sp macro="" textlink="">
      <xdr:nvSpPr>
        <xdr:cNvPr id="145" name="テキスト ボックス 144">
          <a:extLst>
            <a:ext uri="{FF2B5EF4-FFF2-40B4-BE49-F238E27FC236}">
              <a16:creationId xmlns:a16="http://schemas.microsoft.com/office/drawing/2014/main" id="{00000000-0008-0000-0200-000091000000}"/>
            </a:ext>
          </a:extLst>
        </xdr:cNvPr>
        <xdr:cNvSpPr txBox="1"/>
      </xdr:nvSpPr>
      <xdr:spPr>
        <a:xfrm>
          <a:off x="1181100" y="163268025"/>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⑫選択</a:t>
          </a:r>
        </a:p>
      </xdr:txBody>
    </xdr:sp>
    <xdr:clientData/>
  </xdr:oneCellAnchor>
  <xdr:twoCellAnchor editAs="oneCell">
    <xdr:from>
      <xdr:col>7</xdr:col>
      <xdr:colOff>295275</xdr:colOff>
      <xdr:row>822</xdr:row>
      <xdr:rowOff>57150</xdr:rowOff>
    </xdr:from>
    <xdr:to>
      <xdr:col>11</xdr:col>
      <xdr:colOff>238500</xdr:colOff>
      <xdr:row>828</xdr:row>
      <xdr:rowOff>57353</xdr:rowOff>
    </xdr:to>
    <xdr:pic>
      <xdr:nvPicPr>
        <xdr:cNvPr id="146" name="図 145">
          <a:extLst>
            <a:ext uri="{FF2B5EF4-FFF2-40B4-BE49-F238E27FC236}">
              <a16:creationId xmlns:a16="http://schemas.microsoft.com/office/drawing/2014/main" id="{00000000-0008-0000-0200-000092000000}"/>
            </a:ext>
          </a:extLst>
        </xdr:cNvPr>
        <xdr:cNvPicPr>
          <a:picLocks noChangeAspect="1"/>
        </xdr:cNvPicPr>
      </xdr:nvPicPr>
      <xdr:blipFill>
        <a:blip xmlns:r="http://schemas.openxmlformats.org/officeDocument/2006/relationships" r:embed="rId44"/>
        <a:stretch>
          <a:fillRect/>
        </a:stretch>
      </xdr:blipFill>
      <xdr:spPr>
        <a:xfrm>
          <a:off x="4200525" y="161982150"/>
          <a:ext cx="2686425" cy="1428949"/>
        </a:xfrm>
        <a:prstGeom prst="rect">
          <a:avLst/>
        </a:prstGeom>
      </xdr:spPr>
    </xdr:pic>
    <xdr:clientData/>
  </xdr:twoCellAnchor>
  <xdr:twoCellAnchor>
    <xdr:from>
      <xdr:col>8</xdr:col>
      <xdr:colOff>600074</xdr:colOff>
      <xdr:row>826</xdr:row>
      <xdr:rowOff>171450</xdr:rowOff>
    </xdr:from>
    <xdr:to>
      <xdr:col>9</xdr:col>
      <xdr:colOff>666749</xdr:colOff>
      <xdr:row>827</xdr:row>
      <xdr:rowOff>228600</xdr:rowOff>
    </xdr:to>
    <xdr:sp macro="" textlink="">
      <xdr:nvSpPr>
        <xdr:cNvPr id="147" name="正方形/長方形 146">
          <a:extLst>
            <a:ext uri="{FF2B5EF4-FFF2-40B4-BE49-F238E27FC236}">
              <a16:creationId xmlns:a16="http://schemas.microsoft.com/office/drawing/2014/main" id="{00000000-0008-0000-0200-000093000000}"/>
            </a:ext>
          </a:extLst>
        </xdr:cNvPr>
        <xdr:cNvSpPr/>
      </xdr:nvSpPr>
      <xdr:spPr>
        <a:xfrm>
          <a:off x="5191124" y="163048950"/>
          <a:ext cx="752475"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7</xdr:col>
      <xdr:colOff>628650</xdr:colOff>
      <xdr:row>826</xdr:row>
      <xdr:rowOff>123825</xdr:rowOff>
    </xdr:from>
    <xdr:ext cx="607859" cy="328423"/>
    <xdr:sp macro="" textlink="">
      <xdr:nvSpPr>
        <xdr:cNvPr id="148" name="テキスト ボックス 147">
          <a:extLst>
            <a:ext uri="{FF2B5EF4-FFF2-40B4-BE49-F238E27FC236}">
              <a16:creationId xmlns:a16="http://schemas.microsoft.com/office/drawing/2014/main" id="{00000000-0008-0000-0200-000094000000}"/>
            </a:ext>
          </a:extLst>
        </xdr:cNvPr>
        <xdr:cNvSpPr txBox="1"/>
      </xdr:nvSpPr>
      <xdr:spPr>
        <a:xfrm>
          <a:off x="4533900" y="163001325"/>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⑫選択</a:t>
          </a:r>
        </a:p>
      </xdr:txBody>
    </xdr:sp>
    <xdr:clientData/>
  </xdr:oneCellAnchor>
  <xdr:oneCellAnchor>
    <xdr:from>
      <xdr:col>1</xdr:col>
      <xdr:colOff>219075</xdr:colOff>
      <xdr:row>830</xdr:row>
      <xdr:rowOff>0</xdr:rowOff>
    </xdr:from>
    <xdr:ext cx="8201025" cy="1004043"/>
    <xdr:pic>
      <xdr:nvPicPr>
        <xdr:cNvPr id="150" name="図 149">
          <a:extLst>
            <a:ext uri="{FF2B5EF4-FFF2-40B4-BE49-F238E27FC236}">
              <a16:creationId xmlns:a16="http://schemas.microsoft.com/office/drawing/2014/main" id="{00000000-0008-0000-0200-000096000000}"/>
            </a:ext>
          </a:extLst>
        </xdr:cNvPr>
        <xdr:cNvPicPr>
          <a:picLocks noChangeAspect="1"/>
        </xdr:cNvPicPr>
      </xdr:nvPicPr>
      <xdr:blipFill>
        <a:blip xmlns:r="http://schemas.openxmlformats.org/officeDocument/2006/relationships" r:embed="rId42"/>
        <a:stretch>
          <a:fillRect/>
        </a:stretch>
      </xdr:blipFill>
      <xdr:spPr>
        <a:xfrm>
          <a:off x="457200" y="160020000"/>
          <a:ext cx="8201025" cy="1004043"/>
        </a:xfrm>
        <a:prstGeom prst="rect">
          <a:avLst/>
        </a:prstGeom>
      </xdr:spPr>
    </xdr:pic>
    <xdr:clientData/>
  </xdr:oneCellAnchor>
  <xdr:twoCellAnchor>
    <xdr:from>
      <xdr:col>9</xdr:col>
      <xdr:colOff>561975</xdr:colOff>
      <xdr:row>831</xdr:row>
      <xdr:rowOff>95250</xdr:rowOff>
    </xdr:from>
    <xdr:to>
      <xdr:col>10</xdr:col>
      <xdr:colOff>142875</xdr:colOff>
      <xdr:row>832</xdr:row>
      <xdr:rowOff>152401</xdr:rowOff>
    </xdr:to>
    <xdr:sp macro="" textlink="">
      <xdr:nvSpPr>
        <xdr:cNvPr id="151" name="正方形/長方形 150">
          <a:extLst>
            <a:ext uri="{FF2B5EF4-FFF2-40B4-BE49-F238E27FC236}">
              <a16:creationId xmlns:a16="http://schemas.microsoft.com/office/drawing/2014/main" id="{00000000-0008-0000-0200-000097000000}"/>
            </a:ext>
          </a:extLst>
        </xdr:cNvPr>
        <xdr:cNvSpPr/>
      </xdr:nvSpPr>
      <xdr:spPr>
        <a:xfrm>
          <a:off x="5838825" y="166306500"/>
          <a:ext cx="266700" cy="2952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9</xdr:col>
      <xdr:colOff>657225</xdr:colOff>
      <xdr:row>832</xdr:row>
      <xdr:rowOff>190500</xdr:rowOff>
    </xdr:from>
    <xdr:ext cx="607859" cy="328423"/>
    <xdr:sp macro="" textlink="">
      <xdr:nvSpPr>
        <xdr:cNvPr id="152" name="テキスト ボックス 151">
          <a:extLst>
            <a:ext uri="{FF2B5EF4-FFF2-40B4-BE49-F238E27FC236}">
              <a16:creationId xmlns:a16="http://schemas.microsoft.com/office/drawing/2014/main" id="{00000000-0008-0000-0200-000098000000}"/>
            </a:ext>
          </a:extLst>
        </xdr:cNvPr>
        <xdr:cNvSpPr txBox="1"/>
      </xdr:nvSpPr>
      <xdr:spPr>
        <a:xfrm>
          <a:off x="5934075" y="166639875"/>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⑬選択</a:t>
          </a:r>
        </a:p>
      </xdr:txBody>
    </xdr:sp>
    <xdr:clientData/>
  </xdr:oneCellAnchor>
  <xdr:twoCellAnchor>
    <xdr:from>
      <xdr:col>6</xdr:col>
      <xdr:colOff>471487</xdr:colOff>
      <xdr:row>823</xdr:row>
      <xdr:rowOff>147639</xdr:rowOff>
    </xdr:from>
    <xdr:to>
      <xdr:col>7</xdr:col>
      <xdr:colOff>138112</xdr:colOff>
      <xdr:row>826</xdr:row>
      <xdr:rowOff>119064</xdr:rowOff>
    </xdr:to>
    <xdr:sp macro="" textlink="">
      <xdr:nvSpPr>
        <xdr:cNvPr id="154" name="二等辺三角形 153">
          <a:extLst>
            <a:ext uri="{FF2B5EF4-FFF2-40B4-BE49-F238E27FC236}">
              <a16:creationId xmlns:a16="http://schemas.microsoft.com/office/drawing/2014/main" id="{00000000-0008-0000-0200-00009A000000}"/>
            </a:ext>
          </a:extLst>
        </xdr:cNvPr>
        <xdr:cNvSpPr/>
      </xdr:nvSpPr>
      <xdr:spPr>
        <a:xfrm rot="5400000">
          <a:off x="3524250" y="162477451"/>
          <a:ext cx="685800" cy="352425"/>
        </a:xfrm>
        <a:prstGeom prst="triangle">
          <a:avLst/>
        </a:prstGeom>
        <a:solidFill>
          <a:schemeClr val="bg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838</xdr:row>
      <xdr:rowOff>0</xdr:rowOff>
    </xdr:from>
    <xdr:to>
      <xdr:col>6</xdr:col>
      <xdr:colOff>28962</xdr:colOff>
      <xdr:row>843</xdr:row>
      <xdr:rowOff>219271</xdr:rowOff>
    </xdr:to>
    <xdr:pic>
      <xdr:nvPicPr>
        <xdr:cNvPr id="155" name="図 154">
          <a:extLst>
            <a:ext uri="{FF2B5EF4-FFF2-40B4-BE49-F238E27FC236}">
              <a16:creationId xmlns:a16="http://schemas.microsoft.com/office/drawing/2014/main" id="{00000000-0008-0000-0200-00009B000000}"/>
            </a:ext>
          </a:extLst>
        </xdr:cNvPr>
        <xdr:cNvPicPr>
          <a:picLocks noChangeAspect="1"/>
        </xdr:cNvPicPr>
      </xdr:nvPicPr>
      <xdr:blipFill>
        <a:blip xmlns:r="http://schemas.openxmlformats.org/officeDocument/2006/relationships" r:embed="rId45"/>
        <a:stretch>
          <a:fillRect/>
        </a:stretch>
      </xdr:blipFill>
      <xdr:spPr>
        <a:xfrm>
          <a:off x="476250" y="165496875"/>
          <a:ext cx="2772162" cy="1409897"/>
        </a:xfrm>
        <a:prstGeom prst="rect">
          <a:avLst/>
        </a:prstGeom>
      </xdr:spPr>
    </xdr:pic>
    <xdr:clientData/>
  </xdr:twoCellAnchor>
  <xdr:twoCellAnchor editAs="oneCell">
    <xdr:from>
      <xdr:col>7</xdr:col>
      <xdr:colOff>9525</xdr:colOff>
      <xdr:row>838</xdr:row>
      <xdr:rowOff>9525</xdr:rowOff>
    </xdr:from>
    <xdr:to>
      <xdr:col>9</xdr:col>
      <xdr:colOff>581296</xdr:colOff>
      <xdr:row>844</xdr:row>
      <xdr:rowOff>28773</xdr:rowOff>
    </xdr:to>
    <xdr:pic>
      <xdr:nvPicPr>
        <xdr:cNvPr id="156" name="図 155">
          <a:extLst>
            <a:ext uri="{FF2B5EF4-FFF2-40B4-BE49-F238E27FC236}">
              <a16:creationId xmlns:a16="http://schemas.microsoft.com/office/drawing/2014/main" id="{00000000-0008-0000-0200-00009C000000}"/>
            </a:ext>
          </a:extLst>
        </xdr:cNvPr>
        <xdr:cNvPicPr>
          <a:picLocks noChangeAspect="1"/>
        </xdr:cNvPicPr>
      </xdr:nvPicPr>
      <xdr:blipFill>
        <a:blip xmlns:r="http://schemas.openxmlformats.org/officeDocument/2006/relationships" r:embed="rId46"/>
        <a:stretch>
          <a:fillRect/>
        </a:stretch>
      </xdr:blipFill>
      <xdr:spPr>
        <a:xfrm>
          <a:off x="3914775" y="165744525"/>
          <a:ext cx="1943371" cy="1448002"/>
        </a:xfrm>
        <a:prstGeom prst="rect">
          <a:avLst/>
        </a:prstGeom>
      </xdr:spPr>
    </xdr:pic>
    <xdr:clientData/>
  </xdr:twoCellAnchor>
  <xdr:twoCellAnchor editAs="oneCell">
    <xdr:from>
      <xdr:col>11</xdr:col>
      <xdr:colOff>104775</xdr:colOff>
      <xdr:row>837</xdr:row>
      <xdr:rowOff>200025</xdr:rowOff>
    </xdr:from>
    <xdr:to>
      <xdr:col>13</xdr:col>
      <xdr:colOff>647967</xdr:colOff>
      <xdr:row>843</xdr:row>
      <xdr:rowOff>190698</xdr:rowOff>
    </xdr:to>
    <xdr:pic>
      <xdr:nvPicPr>
        <xdr:cNvPr id="157" name="図 156">
          <a:extLst>
            <a:ext uri="{FF2B5EF4-FFF2-40B4-BE49-F238E27FC236}">
              <a16:creationId xmlns:a16="http://schemas.microsoft.com/office/drawing/2014/main" id="{00000000-0008-0000-0200-00009D000000}"/>
            </a:ext>
          </a:extLst>
        </xdr:cNvPr>
        <xdr:cNvPicPr>
          <a:picLocks noChangeAspect="1"/>
        </xdr:cNvPicPr>
      </xdr:nvPicPr>
      <xdr:blipFill>
        <a:blip xmlns:r="http://schemas.openxmlformats.org/officeDocument/2006/relationships" r:embed="rId47"/>
        <a:stretch>
          <a:fillRect/>
        </a:stretch>
      </xdr:blipFill>
      <xdr:spPr>
        <a:xfrm>
          <a:off x="6753225" y="165696900"/>
          <a:ext cx="1914792" cy="1419423"/>
        </a:xfrm>
        <a:prstGeom prst="rect">
          <a:avLst/>
        </a:prstGeom>
      </xdr:spPr>
    </xdr:pic>
    <xdr:clientData/>
  </xdr:twoCellAnchor>
  <xdr:twoCellAnchor>
    <xdr:from>
      <xdr:col>3</xdr:col>
      <xdr:colOff>390524</xdr:colOff>
      <xdr:row>842</xdr:row>
      <xdr:rowOff>123826</xdr:rowOff>
    </xdr:from>
    <xdr:to>
      <xdr:col>4</xdr:col>
      <xdr:colOff>457199</xdr:colOff>
      <xdr:row>843</xdr:row>
      <xdr:rowOff>133351</xdr:rowOff>
    </xdr:to>
    <xdr:sp macro="" textlink="">
      <xdr:nvSpPr>
        <xdr:cNvPr id="158" name="正方形/長方形 157">
          <a:extLst>
            <a:ext uri="{FF2B5EF4-FFF2-40B4-BE49-F238E27FC236}">
              <a16:creationId xmlns:a16="http://schemas.microsoft.com/office/drawing/2014/main" id="{00000000-0008-0000-0200-00009E000000}"/>
            </a:ext>
          </a:extLst>
        </xdr:cNvPr>
        <xdr:cNvSpPr/>
      </xdr:nvSpPr>
      <xdr:spPr>
        <a:xfrm>
          <a:off x="1552574" y="166811326"/>
          <a:ext cx="7524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390525</xdr:colOff>
      <xdr:row>842</xdr:row>
      <xdr:rowOff>85725</xdr:rowOff>
    </xdr:from>
    <xdr:ext cx="607859" cy="328423"/>
    <xdr:sp macro="" textlink="">
      <xdr:nvSpPr>
        <xdr:cNvPr id="159" name="テキスト ボックス 158">
          <a:extLst>
            <a:ext uri="{FF2B5EF4-FFF2-40B4-BE49-F238E27FC236}">
              <a16:creationId xmlns:a16="http://schemas.microsoft.com/office/drawing/2014/main" id="{00000000-0008-0000-0200-00009F000000}"/>
            </a:ext>
          </a:extLst>
        </xdr:cNvPr>
        <xdr:cNvSpPr txBox="1"/>
      </xdr:nvSpPr>
      <xdr:spPr>
        <a:xfrm>
          <a:off x="866775" y="166773225"/>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⑭選択</a:t>
          </a:r>
        </a:p>
      </xdr:txBody>
    </xdr:sp>
    <xdr:clientData/>
  </xdr:oneCellAnchor>
  <xdr:twoCellAnchor>
    <xdr:from>
      <xdr:col>6</xdr:col>
      <xdr:colOff>176212</xdr:colOff>
      <xdr:row>839</xdr:row>
      <xdr:rowOff>204790</xdr:rowOff>
    </xdr:from>
    <xdr:to>
      <xdr:col>6</xdr:col>
      <xdr:colOff>528637</xdr:colOff>
      <xdr:row>842</xdr:row>
      <xdr:rowOff>176215</xdr:rowOff>
    </xdr:to>
    <xdr:sp macro="" textlink="">
      <xdr:nvSpPr>
        <xdr:cNvPr id="160" name="二等辺三角形 159">
          <a:extLst>
            <a:ext uri="{FF2B5EF4-FFF2-40B4-BE49-F238E27FC236}">
              <a16:creationId xmlns:a16="http://schemas.microsoft.com/office/drawing/2014/main" id="{00000000-0008-0000-0200-0000A0000000}"/>
            </a:ext>
          </a:extLst>
        </xdr:cNvPr>
        <xdr:cNvSpPr/>
      </xdr:nvSpPr>
      <xdr:spPr>
        <a:xfrm rot="5400000">
          <a:off x="3228975" y="166344602"/>
          <a:ext cx="685800" cy="352425"/>
        </a:xfrm>
        <a:prstGeom prst="triangle">
          <a:avLst/>
        </a:prstGeom>
        <a:solidFill>
          <a:schemeClr val="bg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147637</xdr:colOff>
      <xdr:row>839</xdr:row>
      <xdr:rowOff>204791</xdr:rowOff>
    </xdr:from>
    <xdr:to>
      <xdr:col>10</xdr:col>
      <xdr:colOff>500062</xdr:colOff>
      <xdr:row>842</xdr:row>
      <xdr:rowOff>176216</xdr:rowOff>
    </xdr:to>
    <xdr:sp macro="" textlink="">
      <xdr:nvSpPr>
        <xdr:cNvPr id="161" name="二等辺三角形 160">
          <a:extLst>
            <a:ext uri="{FF2B5EF4-FFF2-40B4-BE49-F238E27FC236}">
              <a16:creationId xmlns:a16="http://schemas.microsoft.com/office/drawing/2014/main" id="{00000000-0008-0000-0200-0000A1000000}"/>
            </a:ext>
          </a:extLst>
        </xdr:cNvPr>
        <xdr:cNvSpPr/>
      </xdr:nvSpPr>
      <xdr:spPr>
        <a:xfrm rot="5400000">
          <a:off x="5943600" y="166344603"/>
          <a:ext cx="685800" cy="352425"/>
        </a:xfrm>
        <a:prstGeom prst="triangle">
          <a:avLst/>
        </a:prstGeom>
        <a:solidFill>
          <a:schemeClr val="bg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228599</xdr:colOff>
      <xdr:row>842</xdr:row>
      <xdr:rowOff>152401</xdr:rowOff>
    </xdr:from>
    <xdr:to>
      <xdr:col>8</xdr:col>
      <xdr:colOff>295274</xdr:colOff>
      <xdr:row>843</xdr:row>
      <xdr:rowOff>161926</xdr:rowOff>
    </xdr:to>
    <xdr:sp macro="" textlink="">
      <xdr:nvSpPr>
        <xdr:cNvPr id="162" name="正方形/長方形 161">
          <a:extLst>
            <a:ext uri="{FF2B5EF4-FFF2-40B4-BE49-F238E27FC236}">
              <a16:creationId xmlns:a16="http://schemas.microsoft.com/office/drawing/2014/main" id="{00000000-0008-0000-0200-0000A2000000}"/>
            </a:ext>
          </a:extLst>
        </xdr:cNvPr>
        <xdr:cNvSpPr/>
      </xdr:nvSpPr>
      <xdr:spPr>
        <a:xfrm>
          <a:off x="4133849" y="166839901"/>
          <a:ext cx="7524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228600</xdr:colOff>
      <xdr:row>842</xdr:row>
      <xdr:rowOff>114300</xdr:rowOff>
    </xdr:from>
    <xdr:ext cx="607859" cy="328423"/>
    <xdr:sp macro="" textlink="">
      <xdr:nvSpPr>
        <xdr:cNvPr id="163" name="テキスト ボックス 162">
          <a:extLst>
            <a:ext uri="{FF2B5EF4-FFF2-40B4-BE49-F238E27FC236}">
              <a16:creationId xmlns:a16="http://schemas.microsoft.com/office/drawing/2014/main" id="{00000000-0008-0000-0200-0000A3000000}"/>
            </a:ext>
          </a:extLst>
        </xdr:cNvPr>
        <xdr:cNvSpPr txBox="1"/>
      </xdr:nvSpPr>
      <xdr:spPr>
        <a:xfrm>
          <a:off x="3448050" y="166801800"/>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⑭選択</a:t>
          </a:r>
        </a:p>
      </xdr:txBody>
    </xdr:sp>
    <xdr:clientData/>
  </xdr:oneCellAnchor>
  <xdr:twoCellAnchor>
    <xdr:from>
      <xdr:col>11</xdr:col>
      <xdr:colOff>323849</xdr:colOff>
      <xdr:row>842</xdr:row>
      <xdr:rowOff>114301</xdr:rowOff>
    </xdr:from>
    <xdr:to>
      <xdr:col>12</xdr:col>
      <xdr:colOff>390524</xdr:colOff>
      <xdr:row>843</xdr:row>
      <xdr:rowOff>123826</xdr:rowOff>
    </xdr:to>
    <xdr:sp macro="" textlink="">
      <xdr:nvSpPr>
        <xdr:cNvPr id="164" name="正方形/長方形 163">
          <a:extLst>
            <a:ext uri="{FF2B5EF4-FFF2-40B4-BE49-F238E27FC236}">
              <a16:creationId xmlns:a16="http://schemas.microsoft.com/office/drawing/2014/main" id="{00000000-0008-0000-0200-0000A4000000}"/>
            </a:ext>
          </a:extLst>
        </xdr:cNvPr>
        <xdr:cNvSpPr/>
      </xdr:nvSpPr>
      <xdr:spPr>
        <a:xfrm>
          <a:off x="6972299" y="166801801"/>
          <a:ext cx="7524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10</xdr:col>
      <xdr:colOff>323850</xdr:colOff>
      <xdr:row>842</xdr:row>
      <xdr:rowOff>76200</xdr:rowOff>
    </xdr:from>
    <xdr:ext cx="607859" cy="328423"/>
    <xdr:sp macro="" textlink="">
      <xdr:nvSpPr>
        <xdr:cNvPr id="165" name="テキスト ボックス 164">
          <a:extLst>
            <a:ext uri="{FF2B5EF4-FFF2-40B4-BE49-F238E27FC236}">
              <a16:creationId xmlns:a16="http://schemas.microsoft.com/office/drawing/2014/main" id="{00000000-0008-0000-0200-0000A5000000}"/>
            </a:ext>
          </a:extLst>
        </xdr:cNvPr>
        <xdr:cNvSpPr txBox="1"/>
      </xdr:nvSpPr>
      <xdr:spPr>
        <a:xfrm>
          <a:off x="6286500" y="166763700"/>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⑭選択</a:t>
          </a:r>
        </a:p>
      </xdr:txBody>
    </xdr:sp>
    <xdr:clientData/>
  </xdr:oneCellAnchor>
  <xdr:twoCellAnchor editAs="oneCell">
    <xdr:from>
      <xdr:col>2</xdr:col>
      <xdr:colOff>0</xdr:colOff>
      <xdr:row>847</xdr:row>
      <xdr:rowOff>0</xdr:rowOff>
    </xdr:from>
    <xdr:to>
      <xdr:col>6</xdr:col>
      <xdr:colOff>476699</xdr:colOff>
      <xdr:row>851</xdr:row>
      <xdr:rowOff>181131</xdr:rowOff>
    </xdr:to>
    <xdr:pic>
      <xdr:nvPicPr>
        <xdr:cNvPr id="167" name="図 166">
          <a:extLst>
            <a:ext uri="{FF2B5EF4-FFF2-40B4-BE49-F238E27FC236}">
              <a16:creationId xmlns:a16="http://schemas.microsoft.com/office/drawing/2014/main" id="{00000000-0008-0000-0200-0000A7000000}"/>
            </a:ext>
          </a:extLst>
        </xdr:cNvPr>
        <xdr:cNvPicPr>
          <a:picLocks noChangeAspect="1"/>
        </xdr:cNvPicPr>
      </xdr:nvPicPr>
      <xdr:blipFill>
        <a:blip xmlns:r="http://schemas.openxmlformats.org/officeDocument/2006/relationships" r:embed="rId48"/>
        <a:stretch>
          <a:fillRect/>
        </a:stretch>
      </xdr:blipFill>
      <xdr:spPr>
        <a:xfrm>
          <a:off x="476250" y="167878125"/>
          <a:ext cx="3219899" cy="1133633"/>
        </a:xfrm>
        <a:prstGeom prst="rect">
          <a:avLst/>
        </a:prstGeom>
      </xdr:spPr>
    </xdr:pic>
    <xdr:clientData/>
  </xdr:twoCellAnchor>
  <xdr:twoCellAnchor>
    <xdr:from>
      <xdr:col>4</xdr:col>
      <xdr:colOff>485775</xdr:colOff>
      <xdr:row>849</xdr:row>
      <xdr:rowOff>228601</xdr:rowOff>
    </xdr:from>
    <xdr:to>
      <xdr:col>5</xdr:col>
      <xdr:colOff>85725</xdr:colOff>
      <xdr:row>851</xdr:row>
      <xdr:rowOff>123825</xdr:rowOff>
    </xdr:to>
    <xdr:sp macro="" textlink="">
      <xdr:nvSpPr>
        <xdr:cNvPr id="168" name="左中かっこ 167">
          <a:extLst>
            <a:ext uri="{FF2B5EF4-FFF2-40B4-BE49-F238E27FC236}">
              <a16:creationId xmlns:a16="http://schemas.microsoft.com/office/drawing/2014/main" id="{00000000-0008-0000-0200-0000A8000000}"/>
            </a:ext>
          </a:extLst>
        </xdr:cNvPr>
        <xdr:cNvSpPr/>
      </xdr:nvSpPr>
      <xdr:spPr>
        <a:xfrm flipH="1">
          <a:off x="2333625" y="168582976"/>
          <a:ext cx="285750" cy="371474"/>
        </a:xfrm>
        <a:prstGeom prst="leftBrace">
          <a:avLst/>
        </a:prstGeom>
        <a:ln>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oneCellAnchor>
    <xdr:from>
      <xdr:col>5</xdr:col>
      <xdr:colOff>323850</xdr:colOff>
      <xdr:row>849</xdr:row>
      <xdr:rowOff>76200</xdr:rowOff>
    </xdr:from>
    <xdr:ext cx="2582758" cy="800604"/>
    <xdr:sp macro="" textlink="">
      <xdr:nvSpPr>
        <xdr:cNvPr id="169" name="テキスト ボックス 168">
          <a:extLst>
            <a:ext uri="{FF2B5EF4-FFF2-40B4-BE49-F238E27FC236}">
              <a16:creationId xmlns:a16="http://schemas.microsoft.com/office/drawing/2014/main" id="{00000000-0008-0000-0200-0000A9000000}"/>
            </a:ext>
          </a:extLst>
        </xdr:cNvPr>
        <xdr:cNvSpPr txBox="1"/>
      </xdr:nvSpPr>
      <xdr:spPr>
        <a:xfrm>
          <a:off x="2857500" y="168668700"/>
          <a:ext cx="2582758" cy="800604"/>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これがあることを確認</a:t>
          </a:r>
          <a:endParaRPr kumimoji="1" lang="en-US" altLang="ja-JP" sz="1100">
            <a:solidFill>
              <a:srgbClr val="FF0000"/>
            </a:solidFill>
          </a:endParaRPr>
        </a:p>
        <a:p>
          <a:r>
            <a:rPr kumimoji="1" lang="ja-JP" altLang="en-US" sz="1100">
              <a:solidFill>
                <a:srgbClr val="FF0000"/>
              </a:solidFill>
            </a:rPr>
            <a:t>なければコンパイルできてないので、</a:t>
          </a:r>
          <a:endParaRPr kumimoji="1" lang="en-US" altLang="ja-JP" sz="1100">
            <a:solidFill>
              <a:srgbClr val="FF0000"/>
            </a:solidFill>
          </a:endParaRPr>
        </a:p>
        <a:p>
          <a:r>
            <a:rPr kumimoji="1" lang="ja-JP" altLang="en-US" sz="1100">
              <a:solidFill>
                <a:srgbClr val="FF0000"/>
              </a:solidFill>
            </a:rPr>
            <a:t>⑪～⑭の手順を踏む</a:t>
          </a:r>
        </a:p>
      </xdr:txBody>
    </xdr:sp>
    <xdr:clientData/>
  </xdr:oneCellAnchor>
  <xdr:twoCellAnchor>
    <xdr:from>
      <xdr:col>3</xdr:col>
      <xdr:colOff>57150</xdr:colOff>
      <xdr:row>859</xdr:row>
      <xdr:rowOff>104775</xdr:rowOff>
    </xdr:from>
    <xdr:to>
      <xdr:col>6</xdr:col>
      <xdr:colOff>228600</xdr:colOff>
      <xdr:row>860</xdr:row>
      <xdr:rowOff>66675</xdr:rowOff>
    </xdr:to>
    <xdr:sp macro="" textlink="">
      <xdr:nvSpPr>
        <xdr:cNvPr id="171" name="正方形/長方形 170">
          <a:extLst>
            <a:ext uri="{FF2B5EF4-FFF2-40B4-BE49-F238E27FC236}">
              <a16:creationId xmlns:a16="http://schemas.microsoft.com/office/drawing/2014/main" id="{00000000-0008-0000-0200-0000AB000000}"/>
            </a:ext>
          </a:extLst>
        </xdr:cNvPr>
        <xdr:cNvSpPr/>
      </xdr:nvSpPr>
      <xdr:spPr>
        <a:xfrm>
          <a:off x="1219200" y="170602275"/>
          <a:ext cx="22288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38100</xdr:colOff>
      <xdr:row>861</xdr:row>
      <xdr:rowOff>9525</xdr:rowOff>
    </xdr:from>
    <xdr:to>
      <xdr:col>6</xdr:col>
      <xdr:colOff>209550</xdr:colOff>
      <xdr:row>861</xdr:row>
      <xdr:rowOff>209550</xdr:rowOff>
    </xdr:to>
    <xdr:sp macro="" textlink="">
      <xdr:nvSpPr>
        <xdr:cNvPr id="172" name="正方形/長方形 171">
          <a:extLst>
            <a:ext uri="{FF2B5EF4-FFF2-40B4-BE49-F238E27FC236}">
              <a16:creationId xmlns:a16="http://schemas.microsoft.com/office/drawing/2014/main" id="{00000000-0008-0000-0200-0000AC000000}"/>
            </a:ext>
          </a:extLst>
        </xdr:cNvPr>
        <xdr:cNvSpPr/>
      </xdr:nvSpPr>
      <xdr:spPr>
        <a:xfrm>
          <a:off x="1200150" y="170983275"/>
          <a:ext cx="22288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28575</xdr:colOff>
      <xdr:row>862</xdr:row>
      <xdr:rowOff>104775</xdr:rowOff>
    </xdr:from>
    <xdr:to>
      <xdr:col>6</xdr:col>
      <xdr:colOff>200025</xdr:colOff>
      <xdr:row>863</xdr:row>
      <xdr:rowOff>66675</xdr:rowOff>
    </xdr:to>
    <xdr:sp macro="" textlink="">
      <xdr:nvSpPr>
        <xdr:cNvPr id="173" name="正方形/長方形 172">
          <a:extLst>
            <a:ext uri="{FF2B5EF4-FFF2-40B4-BE49-F238E27FC236}">
              <a16:creationId xmlns:a16="http://schemas.microsoft.com/office/drawing/2014/main" id="{00000000-0008-0000-0200-0000AD000000}"/>
            </a:ext>
          </a:extLst>
        </xdr:cNvPr>
        <xdr:cNvSpPr/>
      </xdr:nvSpPr>
      <xdr:spPr>
        <a:xfrm>
          <a:off x="1190625" y="171316650"/>
          <a:ext cx="22288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590550</xdr:colOff>
      <xdr:row>857</xdr:row>
      <xdr:rowOff>76200</xdr:rowOff>
    </xdr:from>
    <xdr:ext cx="2018501" cy="328423"/>
    <xdr:sp macro="" textlink="">
      <xdr:nvSpPr>
        <xdr:cNvPr id="174" name="テキスト ボックス 173">
          <a:extLst>
            <a:ext uri="{FF2B5EF4-FFF2-40B4-BE49-F238E27FC236}">
              <a16:creationId xmlns:a16="http://schemas.microsoft.com/office/drawing/2014/main" id="{00000000-0008-0000-0200-0000AE000000}"/>
            </a:ext>
          </a:extLst>
        </xdr:cNvPr>
        <xdr:cNvSpPr txBox="1"/>
      </xdr:nvSpPr>
      <xdr:spPr>
        <a:xfrm>
          <a:off x="3810000" y="170335575"/>
          <a:ext cx="2018501"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⑮それぞれ右クリックを押す</a:t>
          </a:r>
        </a:p>
      </xdr:txBody>
    </xdr:sp>
    <xdr:clientData/>
  </xdr:oneCellAnchor>
  <xdr:twoCellAnchor>
    <xdr:from>
      <xdr:col>2</xdr:col>
      <xdr:colOff>170830</xdr:colOff>
      <xdr:row>890</xdr:row>
      <xdr:rowOff>50100</xdr:rowOff>
    </xdr:from>
    <xdr:to>
      <xdr:col>7</xdr:col>
      <xdr:colOff>525444</xdr:colOff>
      <xdr:row>900</xdr:row>
      <xdr:rowOff>224022</xdr:rowOff>
    </xdr:to>
    <xdr:grpSp>
      <xdr:nvGrpSpPr>
        <xdr:cNvPr id="50" name="グループ化 49">
          <a:extLst>
            <a:ext uri="{FF2B5EF4-FFF2-40B4-BE49-F238E27FC236}">
              <a16:creationId xmlns:a16="http://schemas.microsoft.com/office/drawing/2014/main" id="{00000000-0008-0000-0200-000032000000}"/>
            </a:ext>
          </a:extLst>
        </xdr:cNvPr>
        <xdr:cNvGrpSpPr/>
      </xdr:nvGrpSpPr>
      <xdr:grpSpPr>
        <a:xfrm>
          <a:off x="641477" y="209488041"/>
          <a:ext cx="3772408" cy="2527157"/>
          <a:chOff x="513485" y="217529353"/>
          <a:chExt cx="3830620" cy="2595993"/>
        </a:xfrm>
      </xdr:grpSpPr>
      <xdr:pic>
        <xdr:nvPicPr>
          <xdr:cNvPr id="176" name="図 175">
            <a:extLst>
              <a:ext uri="{FF2B5EF4-FFF2-40B4-BE49-F238E27FC236}">
                <a16:creationId xmlns:a16="http://schemas.microsoft.com/office/drawing/2014/main" id="{00000000-0008-0000-0200-0000B0000000}"/>
              </a:ext>
            </a:extLst>
          </xdr:cNvPr>
          <xdr:cNvPicPr>
            <a:picLocks noChangeAspect="1"/>
          </xdr:cNvPicPr>
        </xdr:nvPicPr>
        <xdr:blipFill>
          <a:blip xmlns:r="http://schemas.openxmlformats.org/officeDocument/2006/relationships" r:embed="rId49"/>
          <a:stretch>
            <a:fillRect/>
          </a:stretch>
        </xdr:blipFill>
        <xdr:spPr>
          <a:xfrm>
            <a:off x="513485" y="217529353"/>
            <a:ext cx="3830620" cy="2595993"/>
          </a:xfrm>
          <a:prstGeom prst="rect">
            <a:avLst/>
          </a:prstGeom>
        </xdr:spPr>
      </xdr:pic>
      <xdr:sp macro="" textlink="">
        <xdr:nvSpPr>
          <xdr:cNvPr id="177" name="正方形/長方形 176">
            <a:extLst>
              <a:ext uri="{FF2B5EF4-FFF2-40B4-BE49-F238E27FC236}">
                <a16:creationId xmlns:a16="http://schemas.microsoft.com/office/drawing/2014/main" id="{00000000-0008-0000-0200-0000B1000000}"/>
              </a:ext>
            </a:extLst>
          </xdr:cNvPr>
          <xdr:cNvSpPr/>
        </xdr:nvSpPr>
        <xdr:spPr>
          <a:xfrm>
            <a:off x="2194214" y="218228141"/>
            <a:ext cx="1337829"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テキスト ボックス 177">
            <a:extLst>
              <a:ext uri="{FF2B5EF4-FFF2-40B4-BE49-F238E27FC236}">
                <a16:creationId xmlns:a16="http://schemas.microsoft.com/office/drawing/2014/main" id="{00000000-0008-0000-0200-0000B2000000}"/>
              </a:ext>
            </a:extLst>
          </xdr:cNvPr>
          <xdr:cNvSpPr txBox="1"/>
        </xdr:nvSpPr>
        <xdr:spPr>
          <a:xfrm>
            <a:off x="3627293" y="218157136"/>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⑯選択</a:t>
            </a:r>
          </a:p>
        </xdr:txBody>
      </xdr:sp>
    </xdr:grpSp>
    <xdr:clientData/>
  </xdr:twoCellAnchor>
  <xdr:twoCellAnchor editAs="oneCell">
    <xdr:from>
      <xdr:col>2</xdr:col>
      <xdr:colOff>0</xdr:colOff>
      <xdr:row>903</xdr:row>
      <xdr:rowOff>0</xdr:rowOff>
    </xdr:from>
    <xdr:to>
      <xdr:col>10</xdr:col>
      <xdr:colOff>96029</xdr:colOff>
      <xdr:row>922</xdr:row>
      <xdr:rowOff>635</xdr:rowOff>
    </xdr:to>
    <xdr:pic>
      <xdr:nvPicPr>
        <xdr:cNvPr id="179" name="図 178">
          <a:extLst>
            <a:ext uri="{FF2B5EF4-FFF2-40B4-BE49-F238E27FC236}">
              <a16:creationId xmlns:a16="http://schemas.microsoft.com/office/drawing/2014/main" id="{00000000-0008-0000-0200-0000B3000000}"/>
            </a:ext>
          </a:extLst>
        </xdr:cNvPr>
        <xdr:cNvPicPr>
          <a:picLocks noChangeAspect="1"/>
        </xdr:cNvPicPr>
      </xdr:nvPicPr>
      <xdr:blipFill>
        <a:blip xmlns:r="http://schemas.openxmlformats.org/officeDocument/2006/relationships" r:embed="rId50"/>
        <a:stretch>
          <a:fillRect/>
        </a:stretch>
      </xdr:blipFill>
      <xdr:spPr>
        <a:xfrm>
          <a:off x="489857" y="229008214"/>
          <a:ext cx="5538886" cy="4654278"/>
        </a:xfrm>
        <a:prstGeom prst="rect">
          <a:avLst/>
        </a:prstGeom>
      </xdr:spPr>
    </xdr:pic>
    <xdr:clientData/>
  </xdr:twoCellAnchor>
  <xdr:twoCellAnchor>
    <xdr:from>
      <xdr:col>6</xdr:col>
      <xdr:colOff>228600</xdr:colOff>
      <xdr:row>859</xdr:row>
      <xdr:rowOff>204788</xdr:rowOff>
    </xdr:from>
    <xdr:to>
      <xdr:col>8</xdr:col>
      <xdr:colOff>38100</xdr:colOff>
      <xdr:row>861</xdr:row>
      <xdr:rowOff>23047</xdr:rowOff>
    </xdr:to>
    <xdr:cxnSp macro="">
      <xdr:nvCxnSpPr>
        <xdr:cNvPr id="181" name="直線矢印コネクタ 180">
          <a:extLst>
            <a:ext uri="{FF2B5EF4-FFF2-40B4-BE49-F238E27FC236}">
              <a16:creationId xmlns:a16="http://schemas.microsoft.com/office/drawing/2014/main" id="{00000000-0008-0000-0200-0000B5000000}"/>
            </a:ext>
          </a:extLst>
        </xdr:cNvPr>
        <xdr:cNvCxnSpPr>
          <a:stCxn id="190" idx="1"/>
          <a:endCxn id="171" idx="3"/>
        </xdr:cNvCxnSpPr>
      </xdr:nvCxnSpPr>
      <xdr:spPr>
        <a:xfrm flipH="1" flipV="1">
          <a:off x="3448050" y="239282288"/>
          <a:ext cx="1181100" cy="2945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209550</xdr:colOff>
      <xdr:row>861</xdr:row>
      <xdr:rowOff>23047</xdr:rowOff>
    </xdr:from>
    <xdr:to>
      <xdr:col>8</xdr:col>
      <xdr:colOff>38100</xdr:colOff>
      <xdr:row>861</xdr:row>
      <xdr:rowOff>109538</xdr:rowOff>
    </xdr:to>
    <xdr:cxnSp macro="">
      <xdr:nvCxnSpPr>
        <xdr:cNvPr id="182" name="直線矢印コネクタ 181">
          <a:extLst>
            <a:ext uri="{FF2B5EF4-FFF2-40B4-BE49-F238E27FC236}">
              <a16:creationId xmlns:a16="http://schemas.microsoft.com/office/drawing/2014/main" id="{00000000-0008-0000-0200-0000B6000000}"/>
            </a:ext>
          </a:extLst>
        </xdr:cNvPr>
        <xdr:cNvCxnSpPr>
          <a:stCxn id="190" idx="1"/>
          <a:endCxn id="172" idx="3"/>
        </xdr:cNvCxnSpPr>
      </xdr:nvCxnSpPr>
      <xdr:spPr>
        <a:xfrm flipH="1">
          <a:off x="3429000" y="239576797"/>
          <a:ext cx="1200150" cy="864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200025</xdr:colOff>
      <xdr:row>861</xdr:row>
      <xdr:rowOff>23047</xdr:rowOff>
    </xdr:from>
    <xdr:to>
      <xdr:col>8</xdr:col>
      <xdr:colOff>38100</xdr:colOff>
      <xdr:row>862</xdr:row>
      <xdr:rowOff>204788</xdr:rowOff>
    </xdr:to>
    <xdr:cxnSp macro="">
      <xdr:nvCxnSpPr>
        <xdr:cNvPr id="184" name="直線矢印コネクタ 183">
          <a:extLst>
            <a:ext uri="{FF2B5EF4-FFF2-40B4-BE49-F238E27FC236}">
              <a16:creationId xmlns:a16="http://schemas.microsoft.com/office/drawing/2014/main" id="{00000000-0008-0000-0200-0000B8000000}"/>
            </a:ext>
          </a:extLst>
        </xdr:cNvPr>
        <xdr:cNvCxnSpPr>
          <a:stCxn id="190" idx="1"/>
          <a:endCxn id="173" idx="3"/>
        </xdr:cNvCxnSpPr>
      </xdr:nvCxnSpPr>
      <xdr:spPr>
        <a:xfrm flipH="1">
          <a:off x="3419475" y="239576797"/>
          <a:ext cx="1209675" cy="4198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38100</xdr:colOff>
      <xdr:row>858</xdr:row>
      <xdr:rowOff>219075</xdr:rowOff>
    </xdr:from>
    <xdr:ext cx="3096425" cy="1036694"/>
    <xdr:sp macro="" textlink="">
      <xdr:nvSpPr>
        <xdr:cNvPr id="190" name="テキスト ボックス 189">
          <a:extLst>
            <a:ext uri="{FF2B5EF4-FFF2-40B4-BE49-F238E27FC236}">
              <a16:creationId xmlns:a16="http://schemas.microsoft.com/office/drawing/2014/main" id="{00000000-0008-0000-0200-0000BE000000}"/>
            </a:ext>
          </a:extLst>
        </xdr:cNvPr>
        <xdr:cNvSpPr txBox="1"/>
      </xdr:nvSpPr>
      <xdr:spPr>
        <a:xfrm>
          <a:off x="4629150" y="239058450"/>
          <a:ext cx="3096425" cy="1036694"/>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それぞれのモータの</a:t>
          </a:r>
          <a:r>
            <a:rPr kumimoji="1" lang="en-US" altLang="ja-JP" sz="1100"/>
            <a:t>Statusword</a:t>
          </a:r>
          <a:r>
            <a:rPr kumimoji="1" lang="ja-JP" altLang="en-US" sz="1100"/>
            <a:t>を読み込む変数</a:t>
          </a:r>
          <a:br>
            <a:rPr kumimoji="1" lang="en-US" altLang="ja-JP" sz="1100"/>
          </a:br>
          <a:r>
            <a:rPr kumimoji="1" lang="en-US" altLang="ja-JP" sz="1100"/>
            <a:t>Motor1</a:t>
          </a:r>
          <a:r>
            <a:rPr kumimoji="1" lang="ja-JP" altLang="en-US" sz="1100"/>
            <a:t>：</a:t>
          </a:r>
          <a:r>
            <a:rPr kumimoji="1" lang="en-US" altLang="ja-JP" sz="1100"/>
            <a:t>1S</a:t>
          </a:r>
          <a:r>
            <a:rPr kumimoji="1" lang="ja-JP" altLang="en-US" sz="1100"/>
            <a:t>シリーズ（右車輪用）</a:t>
          </a:r>
          <a:endParaRPr kumimoji="1" lang="en-US" altLang="ja-JP" sz="1100"/>
        </a:p>
        <a:p>
          <a:r>
            <a:rPr kumimoji="1" lang="en-US" altLang="ja-JP" sz="1100">
              <a:solidFill>
                <a:schemeClr val="tx1"/>
              </a:solidFill>
              <a:effectLst/>
              <a:latin typeface="+mn-lt"/>
              <a:ea typeface="+mn-ea"/>
              <a:cs typeface="+mn-cs"/>
            </a:rPr>
            <a:t>Motor2</a:t>
          </a:r>
          <a:r>
            <a:rPr kumimoji="1" lang="ja-JP" altLang="ja-JP" sz="1100">
              <a:solidFill>
                <a:schemeClr val="tx1"/>
              </a:solidFill>
              <a:effectLst/>
              <a:latin typeface="+mn-lt"/>
              <a:ea typeface="+mn-ea"/>
              <a:cs typeface="+mn-cs"/>
            </a:rPr>
            <a:t>：</a:t>
          </a:r>
          <a:r>
            <a:rPr kumimoji="1" lang="en-US" altLang="ja-JP" sz="1100">
              <a:solidFill>
                <a:schemeClr val="tx1"/>
              </a:solidFill>
              <a:effectLst/>
              <a:latin typeface="+mn-lt"/>
              <a:ea typeface="+mn-ea"/>
              <a:cs typeface="+mn-cs"/>
            </a:rPr>
            <a:t>1S</a:t>
          </a:r>
          <a:r>
            <a:rPr kumimoji="1" lang="ja-JP" altLang="ja-JP" sz="1100">
              <a:solidFill>
                <a:schemeClr val="tx1"/>
              </a:solidFill>
              <a:effectLst/>
              <a:latin typeface="+mn-lt"/>
              <a:ea typeface="+mn-ea"/>
              <a:cs typeface="+mn-cs"/>
            </a:rPr>
            <a:t>シリーズ（</a:t>
          </a:r>
          <a:r>
            <a:rPr kumimoji="1" lang="ja-JP" altLang="en-US" sz="1100">
              <a:solidFill>
                <a:schemeClr val="tx1"/>
              </a:solidFill>
              <a:effectLst/>
              <a:latin typeface="+mn-lt"/>
              <a:ea typeface="+mn-ea"/>
              <a:cs typeface="+mn-cs"/>
            </a:rPr>
            <a:t>左</a:t>
          </a:r>
          <a:r>
            <a:rPr kumimoji="1" lang="ja-JP" altLang="ja-JP" sz="1100">
              <a:solidFill>
                <a:schemeClr val="tx1"/>
              </a:solidFill>
              <a:effectLst/>
              <a:latin typeface="+mn-lt"/>
              <a:ea typeface="+mn-ea"/>
              <a:cs typeface="+mn-cs"/>
            </a:rPr>
            <a:t>車輪用）</a:t>
          </a:r>
          <a:endParaRPr kumimoji="1" lang="en-US" altLang="ja-JP" sz="1100">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tx1"/>
              </a:solidFill>
              <a:effectLst/>
              <a:latin typeface="+mn-lt"/>
              <a:ea typeface="+mn-ea"/>
              <a:cs typeface="+mn-cs"/>
            </a:rPr>
            <a:t>Motor3</a:t>
          </a:r>
          <a:r>
            <a:rPr kumimoji="1" lang="ja-JP" altLang="ja-JP" sz="1100">
              <a:solidFill>
                <a:schemeClr val="tx1"/>
              </a:solidFill>
              <a:effectLst/>
              <a:latin typeface="+mn-lt"/>
              <a:ea typeface="+mn-ea"/>
              <a:cs typeface="+mn-cs"/>
            </a:rPr>
            <a:t>：</a:t>
          </a:r>
          <a:r>
            <a:rPr kumimoji="1" lang="en-US" altLang="ja-JP" sz="1100">
              <a:solidFill>
                <a:schemeClr val="tx1"/>
              </a:solidFill>
              <a:effectLst/>
              <a:latin typeface="+mn-lt"/>
              <a:ea typeface="+mn-ea"/>
              <a:cs typeface="+mn-cs"/>
            </a:rPr>
            <a:t>G5</a:t>
          </a:r>
          <a:r>
            <a:rPr kumimoji="1" lang="ja-JP" altLang="ja-JP" sz="1100">
              <a:solidFill>
                <a:schemeClr val="tx1"/>
              </a:solidFill>
              <a:effectLst/>
              <a:latin typeface="+mn-lt"/>
              <a:ea typeface="+mn-ea"/>
              <a:cs typeface="+mn-cs"/>
            </a:rPr>
            <a:t>シリーズ（</a:t>
          </a:r>
          <a:r>
            <a:rPr kumimoji="1" lang="ja-JP" altLang="en-US" sz="1100">
              <a:solidFill>
                <a:schemeClr val="tx1"/>
              </a:solidFill>
              <a:effectLst/>
              <a:latin typeface="+mn-lt"/>
              <a:ea typeface="+mn-ea"/>
              <a:cs typeface="+mn-cs"/>
            </a:rPr>
            <a:t>フォーク</a:t>
          </a:r>
          <a:r>
            <a:rPr kumimoji="1" lang="ja-JP" altLang="ja-JP" sz="1100">
              <a:solidFill>
                <a:schemeClr val="tx1"/>
              </a:solidFill>
              <a:effectLst/>
              <a:latin typeface="+mn-lt"/>
              <a:ea typeface="+mn-ea"/>
              <a:cs typeface="+mn-cs"/>
            </a:rPr>
            <a:t>用）</a:t>
          </a:r>
          <a:endParaRPr lang="ja-JP" altLang="ja-JP">
            <a:effectLst/>
          </a:endParaRPr>
        </a:p>
      </xdr:txBody>
    </xdr:sp>
    <xdr:clientData/>
  </xdr:oneCellAnchor>
  <xdr:twoCellAnchor>
    <xdr:from>
      <xdr:col>3</xdr:col>
      <xdr:colOff>257175</xdr:colOff>
      <xdr:row>908</xdr:row>
      <xdr:rowOff>133350</xdr:rowOff>
    </xdr:from>
    <xdr:to>
      <xdr:col>6</xdr:col>
      <xdr:colOff>476250</xdr:colOff>
      <xdr:row>909</xdr:row>
      <xdr:rowOff>190500</xdr:rowOff>
    </xdr:to>
    <xdr:sp macro="" textlink="">
      <xdr:nvSpPr>
        <xdr:cNvPr id="198" name="楕円 197">
          <a:extLst>
            <a:ext uri="{FF2B5EF4-FFF2-40B4-BE49-F238E27FC236}">
              <a16:creationId xmlns:a16="http://schemas.microsoft.com/office/drawing/2014/main" id="{00000000-0008-0000-0200-0000C6000000}"/>
            </a:ext>
          </a:extLst>
        </xdr:cNvPr>
        <xdr:cNvSpPr/>
      </xdr:nvSpPr>
      <xdr:spPr>
        <a:xfrm>
          <a:off x="1419225" y="177060225"/>
          <a:ext cx="2276475" cy="29527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561975</xdr:colOff>
      <xdr:row>920</xdr:row>
      <xdr:rowOff>57150</xdr:rowOff>
    </xdr:from>
    <xdr:to>
      <xdr:col>10</xdr:col>
      <xdr:colOff>57150</xdr:colOff>
      <xdr:row>921</xdr:row>
      <xdr:rowOff>200025</xdr:rowOff>
    </xdr:to>
    <xdr:sp macro="" textlink="">
      <xdr:nvSpPr>
        <xdr:cNvPr id="199" name="楕円 198">
          <a:extLst>
            <a:ext uri="{FF2B5EF4-FFF2-40B4-BE49-F238E27FC236}">
              <a16:creationId xmlns:a16="http://schemas.microsoft.com/office/drawing/2014/main" id="{00000000-0008-0000-0200-0000C7000000}"/>
            </a:ext>
          </a:extLst>
        </xdr:cNvPr>
        <xdr:cNvSpPr/>
      </xdr:nvSpPr>
      <xdr:spPr>
        <a:xfrm>
          <a:off x="5153025" y="179841525"/>
          <a:ext cx="866775" cy="3810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390525</xdr:colOff>
      <xdr:row>907</xdr:row>
      <xdr:rowOff>123825</xdr:rowOff>
    </xdr:from>
    <xdr:ext cx="607859" cy="328423"/>
    <xdr:sp macro="" textlink="">
      <xdr:nvSpPr>
        <xdr:cNvPr id="200" name="テキスト ボックス 199">
          <a:extLst>
            <a:ext uri="{FF2B5EF4-FFF2-40B4-BE49-F238E27FC236}">
              <a16:creationId xmlns:a16="http://schemas.microsoft.com/office/drawing/2014/main" id="{00000000-0008-0000-0200-0000C8000000}"/>
            </a:ext>
          </a:extLst>
        </xdr:cNvPr>
        <xdr:cNvSpPr txBox="1"/>
      </xdr:nvSpPr>
      <xdr:spPr>
        <a:xfrm>
          <a:off x="3609975" y="176812575"/>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⑰選択</a:t>
          </a:r>
        </a:p>
      </xdr:txBody>
    </xdr:sp>
    <xdr:clientData/>
  </xdr:oneCellAnchor>
  <xdr:oneCellAnchor>
    <xdr:from>
      <xdr:col>10</xdr:col>
      <xdr:colOff>152400</xdr:colOff>
      <xdr:row>920</xdr:row>
      <xdr:rowOff>85725</xdr:rowOff>
    </xdr:from>
    <xdr:ext cx="607859" cy="328423"/>
    <xdr:sp macro="" textlink="">
      <xdr:nvSpPr>
        <xdr:cNvPr id="201" name="テキスト ボックス 200">
          <a:extLst>
            <a:ext uri="{FF2B5EF4-FFF2-40B4-BE49-F238E27FC236}">
              <a16:creationId xmlns:a16="http://schemas.microsoft.com/office/drawing/2014/main" id="{00000000-0008-0000-0200-0000C9000000}"/>
            </a:ext>
          </a:extLst>
        </xdr:cNvPr>
        <xdr:cNvSpPr txBox="1"/>
      </xdr:nvSpPr>
      <xdr:spPr>
        <a:xfrm>
          <a:off x="6115050" y="179870100"/>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⑰選択</a:t>
          </a:r>
        </a:p>
      </xdr:txBody>
    </xdr:sp>
    <xdr:clientData/>
  </xdr:oneCellAnchor>
  <xdr:twoCellAnchor editAs="oneCell">
    <xdr:from>
      <xdr:col>2</xdr:col>
      <xdr:colOff>0</xdr:colOff>
      <xdr:row>925</xdr:row>
      <xdr:rowOff>0</xdr:rowOff>
    </xdr:from>
    <xdr:to>
      <xdr:col>8</xdr:col>
      <xdr:colOff>38680</xdr:colOff>
      <xdr:row>937</xdr:row>
      <xdr:rowOff>28977</xdr:rowOff>
    </xdr:to>
    <xdr:pic>
      <xdr:nvPicPr>
        <xdr:cNvPr id="203" name="図 202">
          <a:extLst>
            <a:ext uri="{FF2B5EF4-FFF2-40B4-BE49-F238E27FC236}">
              <a16:creationId xmlns:a16="http://schemas.microsoft.com/office/drawing/2014/main" id="{00000000-0008-0000-0200-0000CB000000}"/>
            </a:ext>
          </a:extLst>
        </xdr:cNvPr>
        <xdr:cNvPicPr>
          <a:picLocks noChangeAspect="1"/>
        </xdr:cNvPicPr>
      </xdr:nvPicPr>
      <xdr:blipFill>
        <a:blip xmlns:r="http://schemas.openxmlformats.org/officeDocument/2006/relationships" r:embed="rId51"/>
        <a:stretch>
          <a:fillRect/>
        </a:stretch>
      </xdr:blipFill>
      <xdr:spPr>
        <a:xfrm>
          <a:off x="476250" y="180975000"/>
          <a:ext cx="4153480" cy="2886478"/>
        </a:xfrm>
        <a:prstGeom prst="rect">
          <a:avLst/>
        </a:prstGeom>
      </xdr:spPr>
    </xdr:pic>
    <xdr:clientData/>
  </xdr:twoCellAnchor>
  <xdr:twoCellAnchor editAs="oneCell">
    <xdr:from>
      <xdr:col>2</xdr:col>
      <xdr:colOff>161364</xdr:colOff>
      <xdr:row>997</xdr:row>
      <xdr:rowOff>70597</xdr:rowOff>
    </xdr:from>
    <xdr:to>
      <xdr:col>9</xdr:col>
      <xdr:colOff>133455</xdr:colOff>
      <xdr:row>1009</xdr:row>
      <xdr:rowOff>4306</xdr:rowOff>
    </xdr:to>
    <xdr:pic>
      <xdr:nvPicPr>
        <xdr:cNvPr id="206" name="図 205">
          <a:extLst>
            <a:ext uri="{FF2B5EF4-FFF2-40B4-BE49-F238E27FC236}">
              <a16:creationId xmlns:a16="http://schemas.microsoft.com/office/drawing/2014/main" id="{00000000-0008-0000-0200-0000CE000000}"/>
            </a:ext>
          </a:extLst>
        </xdr:cNvPr>
        <xdr:cNvPicPr>
          <a:picLocks noChangeAspect="1"/>
        </xdr:cNvPicPr>
      </xdr:nvPicPr>
      <xdr:blipFill>
        <a:blip xmlns:r="http://schemas.openxmlformats.org/officeDocument/2006/relationships" r:embed="rId52"/>
        <a:stretch>
          <a:fillRect/>
        </a:stretch>
      </xdr:blipFill>
      <xdr:spPr>
        <a:xfrm>
          <a:off x="632011" y="225510538"/>
          <a:ext cx="4757003" cy="2757597"/>
        </a:xfrm>
        <a:prstGeom prst="rect">
          <a:avLst/>
        </a:prstGeom>
      </xdr:spPr>
    </xdr:pic>
    <xdr:clientData/>
  </xdr:twoCellAnchor>
  <xdr:twoCellAnchor editAs="oneCell">
    <xdr:from>
      <xdr:col>2</xdr:col>
      <xdr:colOff>0</xdr:colOff>
      <xdr:row>280</xdr:row>
      <xdr:rowOff>0</xdr:rowOff>
    </xdr:from>
    <xdr:to>
      <xdr:col>12</xdr:col>
      <xdr:colOff>104775</xdr:colOff>
      <xdr:row>292</xdr:row>
      <xdr:rowOff>13749</xdr:rowOff>
    </xdr:to>
    <xdr:pic>
      <xdr:nvPicPr>
        <xdr:cNvPr id="215" name="図 214">
          <a:extLst>
            <a:ext uri="{FF2B5EF4-FFF2-40B4-BE49-F238E27FC236}">
              <a16:creationId xmlns:a16="http://schemas.microsoft.com/office/drawing/2014/main" id="{00000000-0008-0000-0200-0000D7000000}"/>
            </a:ext>
          </a:extLst>
        </xdr:cNvPr>
        <xdr:cNvPicPr>
          <a:picLocks noChangeAspect="1"/>
        </xdr:cNvPicPr>
      </xdr:nvPicPr>
      <xdr:blipFill>
        <a:blip xmlns:r="http://schemas.openxmlformats.org/officeDocument/2006/relationships" r:embed="rId53"/>
        <a:stretch>
          <a:fillRect/>
        </a:stretch>
      </xdr:blipFill>
      <xdr:spPr>
        <a:xfrm>
          <a:off x="476250" y="48815625"/>
          <a:ext cx="6962775" cy="2871247"/>
        </a:xfrm>
        <a:prstGeom prst="rect">
          <a:avLst/>
        </a:prstGeom>
      </xdr:spPr>
    </xdr:pic>
    <xdr:clientData/>
  </xdr:twoCellAnchor>
  <xdr:twoCellAnchor editAs="oneCell">
    <xdr:from>
      <xdr:col>2</xdr:col>
      <xdr:colOff>0</xdr:colOff>
      <xdr:row>311</xdr:row>
      <xdr:rowOff>1</xdr:rowOff>
    </xdr:from>
    <xdr:to>
      <xdr:col>14</xdr:col>
      <xdr:colOff>473177</xdr:colOff>
      <xdr:row>322</xdr:row>
      <xdr:rowOff>161926</xdr:rowOff>
    </xdr:to>
    <xdr:pic>
      <xdr:nvPicPr>
        <xdr:cNvPr id="218" name="図 217">
          <a:extLst>
            <a:ext uri="{FF2B5EF4-FFF2-40B4-BE49-F238E27FC236}">
              <a16:creationId xmlns:a16="http://schemas.microsoft.com/office/drawing/2014/main" id="{00000000-0008-0000-0200-0000DA000000}"/>
            </a:ext>
          </a:extLst>
        </xdr:cNvPr>
        <xdr:cNvPicPr>
          <a:picLocks noChangeAspect="1"/>
        </xdr:cNvPicPr>
      </xdr:nvPicPr>
      <xdr:blipFill>
        <a:blip xmlns:r="http://schemas.openxmlformats.org/officeDocument/2006/relationships" r:embed="rId54"/>
        <a:stretch>
          <a:fillRect/>
        </a:stretch>
      </xdr:blipFill>
      <xdr:spPr>
        <a:xfrm>
          <a:off x="476250" y="52149376"/>
          <a:ext cx="8702777" cy="2781300"/>
        </a:xfrm>
        <a:prstGeom prst="rect">
          <a:avLst/>
        </a:prstGeom>
      </xdr:spPr>
    </xdr:pic>
    <xdr:clientData/>
  </xdr:twoCellAnchor>
  <xdr:twoCellAnchor editAs="oneCell">
    <xdr:from>
      <xdr:col>2</xdr:col>
      <xdr:colOff>6570</xdr:colOff>
      <xdr:row>325</xdr:row>
      <xdr:rowOff>118242</xdr:rowOff>
    </xdr:from>
    <xdr:to>
      <xdr:col>8</xdr:col>
      <xdr:colOff>246608</xdr:colOff>
      <xdr:row>339</xdr:row>
      <xdr:rowOff>39414</xdr:rowOff>
    </xdr:to>
    <xdr:pic>
      <xdr:nvPicPr>
        <xdr:cNvPr id="219" name="図 218">
          <a:extLst>
            <a:ext uri="{FF2B5EF4-FFF2-40B4-BE49-F238E27FC236}">
              <a16:creationId xmlns:a16="http://schemas.microsoft.com/office/drawing/2014/main" id="{00000000-0008-0000-0200-0000DB000000}"/>
            </a:ext>
          </a:extLst>
        </xdr:cNvPr>
        <xdr:cNvPicPr>
          <a:picLocks noChangeAspect="1"/>
        </xdr:cNvPicPr>
      </xdr:nvPicPr>
      <xdr:blipFill>
        <a:blip xmlns:r="http://schemas.openxmlformats.org/officeDocument/2006/relationships" r:embed="rId55"/>
        <a:stretch>
          <a:fillRect/>
        </a:stretch>
      </xdr:blipFill>
      <xdr:spPr>
        <a:xfrm>
          <a:off x="479536" y="57583552"/>
          <a:ext cx="4339072" cy="3231931"/>
        </a:xfrm>
        <a:prstGeom prst="rect">
          <a:avLst/>
        </a:prstGeom>
      </xdr:spPr>
    </xdr:pic>
    <xdr:clientData/>
  </xdr:twoCellAnchor>
  <xdr:twoCellAnchor editAs="oneCell">
    <xdr:from>
      <xdr:col>2</xdr:col>
      <xdr:colOff>0</xdr:colOff>
      <xdr:row>250</xdr:row>
      <xdr:rowOff>0</xdr:rowOff>
    </xdr:from>
    <xdr:to>
      <xdr:col>8</xdr:col>
      <xdr:colOff>343522</xdr:colOff>
      <xdr:row>261</xdr:row>
      <xdr:rowOff>86103</xdr:rowOff>
    </xdr:to>
    <xdr:pic>
      <xdr:nvPicPr>
        <xdr:cNvPr id="183" name="図 182">
          <a:extLst>
            <a:ext uri="{FF2B5EF4-FFF2-40B4-BE49-F238E27FC236}">
              <a16:creationId xmlns:a16="http://schemas.microsoft.com/office/drawing/2014/main" id="{00000000-0008-0000-0200-0000B7000000}"/>
            </a:ext>
          </a:extLst>
        </xdr:cNvPr>
        <xdr:cNvPicPr>
          <a:picLocks noChangeAspect="1"/>
        </xdr:cNvPicPr>
      </xdr:nvPicPr>
      <xdr:blipFill>
        <a:blip xmlns:r="http://schemas.openxmlformats.org/officeDocument/2006/relationships" r:embed="rId56"/>
        <a:stretch>
          <a:fillRect/>
        </a:stretch>
      </xdr:blipFill>
      <xdr:spPr>
        <a:xfrm>
          <a:off x="476250" y="42862500"/>
          <a:ext cx="4458322" cy="2705478"/>
        </a:xfrm>
        <a:prstGeom prst="rect">
          <a:avLst/>
        </a:prstGeom>
      </xdr:spPr>
    </xdr:pic>
    <xdr:clientData/>
  </xdr:twoCellAnchor>
  <xdr:twoCellAnchor editAs="oneCell">
    <xdr:from>
      <xdr:col>2</xdr:col>
      <xdr:colOff>1</xdr:colOff>
      <xdr:row>263</xdr:row>
      <xdr:rowOff>1</xdr:rowOff>
    </xdr:from>
    <xdr:to>
      <xdr:col>11</xdr:col>
      <xdr:colOff>326986</xdr:colOff>
      <xdr:row>274</xdr:row>
      <xdr:rowOff>197070</xdr:rowOff>
    </xdr:to>
    <xdr:pic>
      <xdr:nvPicPr>
        <xdr:cNvPr id="185" name="図 184">
          <a:extLst>
            <a:ext uri="{FF2B5EF4-FFF2-40B4-BE49-F238E27FC236}">
              <a16:creationId xmlns:a16="http://schemas.microsoft.com/office/drawing/2014/main" id="{00000000-0008-0000-0200-0000B9000000}"/>
            </a:ext>
          </a:extLst>
        </xdr:cNvPr>
        <xdr:cNvPicPr>
          <a:picLocks noChangeAspect="1"/>
        </xdr:cNvPicPr>
      </xdr:nvPicPr>
      <xdr:blipFill>
        <a:blip xmlns:r="http://schemas.openxmlformats.org/officeDocument/2006/relationships" r:embed="rId57"/>
        <a:stretch>
          <a:fillRect/>
        </a:stretch>
      </xdr:blipFill>
      <xdr:spPr>
        <a:xfrm>
          <a:off x="472967" y="45641173"/>
          <a:ext cx="6475536" cy="2798380"/>
        </a:xfrm>
        <a:prstGeom prst="rect">
          <a:avLst/>
        </a:prstGeom>
      </xdr:spPr>
    </xdr:pic>
    <xdr:clientData/>
  </xdr:twoCellAnchor>
  <xdr:twoCellAnchor>
    <xdr:from>
      <xdr:col>2</xdr:col>
      <xdr:colOff>407275</xdr:colOff>
      <xdr:row>251</xdr:row>
      <xdr:rowOff>39414</xdr:rowOff>
    </xdr:from>
    <xdr:to>
      <xdr:col>4</xdr:col>
      <xdr:colOff>65690</xdr:colOff>
      <xdr:row>252</xdr:row>
      <xdr:rowOff>144517</xdr:rowOff>
    </xdr:to>
    <xdr:sp macro="" textlink="">
      <xdr:nvSpPr>
        <xdr:cNvPr id="21" name="楕円 20">
          <a:extLst>
            <a:ext uri="{FF2B5EF4-FFF2-40B4-BE49-F238E27FC236}">
              <a16:creationId xmlns:a16="http://schemas.microsoft.com/office/drawing/2014/main" id="{00000000-0008-0000-0200-000015000000}"/>
            </a:ext>
          </a:extLst>
        </xdr:cNvPr>
        <xdr:cNvSpPr/>
      </xdr:nvSpPr>
      <xdr:spPr>
        <a:xfrm>
          <a:off x="880241" y="42842793"/>
          <a:ext cx="1024759" cy="34158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177362</xdr:colOff>
      <xdr:row>251</xdr:row>
      <xdr:rowOff>91966</xdr:rowOff>
    </xdr:from>
    <xdr:ext cx="607859" cy="328423"/>
    <xdr:sp macro="" textlink="">
      <xdr:nvSpPr>
        <xdr:cNvPr id="186" name="テキスト ボックス 185">
          <a:extLst>
            <a:ext uri="{FF2B5EF4-FFF2-40B4-BE49-F238E27FC236}">
              <a16:creationId xmlns:a16="http://schemas.microsoft.com/office/drawing/2014/main" id="{00000000-0008-0000-0200-0000BA000000}"/>
            </a:ext>
          </a:extLst>
        </xdr:cNvPr>
        <xdr:cNvSpPr txBox="1"/>
      </xdr:nvSpPr>
      <xdr:spPr>
        <a:xfrm>
          <a:off x="2016672" y="42895345"/>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①選択</a:t>
          </a:r>
        </a:p>
      </xdr:txBody>
    </xdr:sp>
    <xdr:clientData/>
  </xdr:oneCellAnchor>
  <xdr:twoCellAnchor>
    <xdr:from>
      <xdr:col>3</xdr:col>
      <xdr:colOff>79699</xdr:colOff>
      <xdr:row>263</xdr:row>
      <xdr:rowOff>85397</xdr:rowOff>
    </xdr:from>
    <xdr:to>
      <xdr:col>3</xdr:col>
      <xdr:colOff>598400</xdr:colOff>
      <xdr:row>264</xdr:row>
      <xdr:rowOff>98535</xdr:rowOff>
    </xdr:to>
    <xdr:sp macro="" textlink="">
      <xdr:nvSpPr>
        <xdr:cNvPr id="187" name="楕円 186">
          <a:extLst>
            <a:ext uri="{FF2B5EF4-FFF2-40B4-BE49-F238E27FC236}">
              <a16:creationId xmlns:a16="http://schemas.microsoft.com/office/drawing/2014/main" id="{00000000-0008-0000-0200-0000BB000000}"/>
            </a:ext>
          </a:extLst>
        </xdr:cNvPr>
        <xdr:cNvSpPr/>
      </xdr:nvSpPr>
      <xdr:spPr>
        <a:xfrm>
          <a:off x="1247859" y="63893911"/>
          <a:ext cx="518701" cy="25575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583584</xdr:colOff>
      <xdr:row>264</xdr:row>
      <xdr:rowOff>32164</xdr:rowOff>
    </xdr:from>
    <xdr:ext cx="607859" cy="328423"/>
    <xdr:sp macro="" textlink="">
      <xdr:nvSpPr>
        <xdr:cNvPr id="188" name="テキスト ボックス 187">
          <a:extLst>
            <a:ext uri="{FF2B5EF4-FFF2-40B4-BE49-F238E27FC236}">
              <a16:creationId xmlns:a16="http://schemas.microsoft.com/office/drawing/2014/main" id="{00000000-0008-0000-0200-0000BC000000}"/>
            </a:ext>
          </a:extLst>
        </xdr:cNvPr>
        <xdr:cNvSpPr txBox="1"/>
      </xdr:nvSpPr>
      <xdr:spPr>
        <a:xfrm>
          <a:off x="1751744" y="64083296"/>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②選択</a:t>
          </a:r>
        </a:p>
      </xdr:txBody>
    </xdr:sp>
    <xdr:clientData/>
  </xdr:oneCellAnchor>
  <xdr:twoCellAnchor>
    <xdr:from>
      <xdr:col>9</xdr:col>
      <xdr:colOff>518950</xdr:colOff>
      <xdr:row>283</xdr:row>
      <xdr:rowOff>111672</xdr:rowOff>
    </xdr:from>
    <xdr:to>
      <xdr:col>10</xdr:col>
      <xdr:colOff>52553</xdr:colOff>
      <xdr:row>284</xdr:row>
      <xdr:rowOff>59120</xdr:rowOff>
    </xdr:to>
    <xdr:sp macro="" textlink="">
      <xdr:nvSpPr>
        <xdr:cNvPr id="31" name="楕円 30">
          <a:extLst>
            <a:ext uri="{FF2B5EF4-FFF2-40B4-BE49-F238E27FC236}">
              <a16:creationId xmlns:a16="http://schemas.microsoft.com/office/drawing/2014/main" id="{00000000-0008-0000-0200-00001F000000}"/>
            </a:ext>
          </a:extLst>
        </xdr:cNvPr>
        <xdr:cNvSpPr/>
      </xdr:nvSpPr>
      <xdr:spPr>
        <a:xfrm>
          <a:off x="5774122" y="50246017"/>
          <a:ext cx="216776" cy="18393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10</xdr:col>
      <xdr:colOff>364250</xdr:colOff>
      <xdr:row>283</xdr:row>
      <xdr:rowOff>73244</xdr:rowOff>
    </xdr:from>
    <xdr:ext cx="1638718" cy="328423"/>
    <xdr:sp macro="" textlink="">
      <xdr:nvSpPr>
        <xdr:cNvPr id="189" name="テキスト ボックス 188">
          <a:extLst>
            <a:ext uri="{FF2B5EF4-FFF2-40B4-BE49-F238E27FC236}">
              <a16:creationId xmlns:a16="http://schemas.microsoft.com/office/drawing/2014/main" id="{00000000-0008-0000-0200-0000BD000000}"/>
            </a:ext>
          </a:extLst>
        </xdr:cNvPr>
        <xdr:cNvSpPr txBox="1"/>
      </xdr:nvSpPr>
      <xdr:spPr>
        <a:xfrm>
          <a:off x="6302595" y="50207589"/>
          <a:ext cx="1638718"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チェックボックスを</a:t>
          </a:r>
          <a:r>
            <a:rPr kumimoji="1" lang="en-US" altLang="ja-JP" sz="1100"/>
            <a:t>ON</a:t>
          </a:r>
          <a:endParaRPr kumimoji="1" lang="ja-JP" altLang="en-US" sz="1100"/>
        </a:p>
      </xdr:txBody>
    </xdr:sp>
    <xdr:clientData/>
  </xdr:oneCellAnchor>
  <xdr:twoCellAnchor>
    <xdr:from>
      <xdr:col>1</xdr:col>
      <xdr:colOff>223344</xdr:colOff>
      <xdr:row>310</xdr:row>
      <xdr:rowOff>177362</xdr:rowOff>
    </xdr:from>
    <xdr:to>
      <xdr:col>3</xdr:col>
      <xdr:colOff>413845</xdr:colOff>
      <xdr:row>311</xdr:row>
      <xdr:rowOff>203638</xdr:rowOff>
    </xdr:to>
    <xdr:sp macro="" textlink="">
      <xdr:nvSpPr>
        <xdr:cNvPr id="191" name="楕円 190">
          <a:extLst>
            <a:ext uri="{FF2B5EF4-FFF2-40B4-BE49-F238E27FC236}">
              <a16:creationId xmlns:a16="http://schemas.microsoft.com/office/drawing/2014/main" id="{00000000-0008-0000-0200-0000BF000000}"/>
            </a:ext>
          </a:extLst>
        </xdr:cNvPr>
        <xdr:cNvSpPr/>
      </xdr:nvSpPr>
      <xdr:spPr>
        <a:xfrm>
          <a:off x="459827" y="53858948"/>
          <a:ext cx="1110156" cy="26275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486104</xdr:colOff>
      <xdr:row>310</xdr:row>
      <xdr:rowOff>19707</xdr:rowOff>
    </xdr:from>
    <xdr:ext cx="607859" cy="328423"/>
    <xdr:sp macro="" textlink="">
      <xdr:nvSpPr>
        <xdr:cNvPr id="192" name="テキスト ボックス 191">
          <a:extLst>
            <a:ext uri="{FF2B5EF4-FFF2-40B4-BE49-F238E27FC236}">
              <a16:creationId xmlns:a16="http://schemas.microsoft.com/office/drawing/2014/main" id="{00000000-0008-0000-0200-0000C0000000}"/>
            </a:ext>
          </a:extLst>
        </xdr:cNvPr>
        <xdr:cNvSpPr txBox="1"/>
      </xdr:nvSpPr>
      <xdr:spPr>
        <a:xfrm>
          <a:off x="1642242" y="53701293"/>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④選択</a:t>
          </a:r>
        </a:p>
      </xdr:txBody>
    </xdr:sp>
    <xdr:clientData/>
  </xdr:oneCellAnchor>
  <xdr:twoCellAnchor>
    <xdr:from>
      <xdr:col>5</xdr:col>
      <xdr:colOff>617482</xdr:colOff>
      <xdr:row>312</xdr:row>
      <xdr:rowOff>13137</xdr:rowOff>
    </xdr:from>
    <xdr:to>
      <xdr:col>6</xdr:col>
      <xdr:colOff>630621</xdr:colOff>
      <xdr:row>313</xdr:row>
      <xdr:rowOff>59121</xdr:rowOff>
    </xdr:to>
    <xdr:sp macro="" textlink="">
      <xdr:nvSpPr>
        <xdr:cNvPr id="195" name="楕円 194">
          <a:extLst>
            <a:ext uri="{FF2B5EF4-FFF2-40B4-BE49-F238E27FC236}">
              <a16:creationId xmlns:a16="http://schemas.microsoft.com/office/drawing/2014/main" id="{00000000-0008-0000-0200-0000C3000000}"/>
            </a:ext>
          </a:extLst>
        </xdr:cNvPr>
        <xdr:cNvSpPr/>
      </xdr:nvSpPr>
      <xdr:spPr>
        <a:xfrm>
          <a:off x="3139965" y="54167689"/>
          <a:ext cx="696311" cy="28246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7</xdr:col>
      <xdr:colOff>13138</xdr:colOff>
      <xdr:row>312</xdr:row>
      <xdr:rowOff>39414</xdr:rowOff>
    </xdr:from>
    <xdr:ext cx="889987" cy="328423"/>
    <xdr:sp macro="" textlink="">
      <xdr:nvSpPr>
        <xdr:cNvPr id="196" name="テキスト ボックス 195">
          <a:extLst>
            <a:ext uri="{FF2B5EF4-FFF2-40B4-BE49-F238E27FC236}">
              <a16:creationId xmlns:a16="http://schemas.microsoft.com/office/drawing/2014/main" id="{00000000-0008-0000-0200-0000C4000000}"/>
            </a:ext>
          </a:extLst>
        </xdr:cNvPr>
        <xdr:cNvSpPr txBox="1"/>
      </xdr:nvSpPr>
      <xdr:spPr>
        <a:xfrm>
          <a:off x="3901966" y="54193966"/>
          <a:ext cx="889987"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⑤クリック</a:t>
          </a:r>
        </a:p>
      </xdr:txBody>
    </xdr:sp>
    <xdr:clientData/>
  </xdr:oneCellAnchor>
  <xdr:twoCellAnchor>
    <xdr:from>
      <xdr:col>5</xdr:col>
      <xdr:colOff>236482</xdr:colOff>
      <xdr:row>328</xdr:row>
      <xdr:rowOff>45982</xdr:rowOff>
    </xdr:from>
    <xdr:to>
      <xdr:col>7</xdr:col>
      <xdr:colOff>571500</xdr:colOff>
      <xdr:row>329</xdr:row>
      <xdr:rowOff>32845</xdr:rowOff>
    </xdr:to>
    <xdr:sp macro="" textlink="">
      <xdr:nvSpPr>
        <xdr:cNvPr id="41" name="楕円 40">
          <a:extLst>
            <a:ext uri="{FF2B5EF4-FFF2-40B4-BE49-F238E27FC236}">
              <a16:creationId xmlns:a16="http://schemas.microsoft.com/office/drawing/2014/main" id="{00000000-0008-0000-0200-000029000000}"/>
            </a:ext>
          </a:extLst>
        </xdr:cNvPr>
        <xdr:cNvSpPr/>
      </xdr:nvSpPr>
      <xdr:spPr>
        <a:xfrm>
          <a:off x="2758965" y="58220741"/>
          <a:ext cx="1701363" cy="22334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26276</xdr:colOff>
      <xdr:row>328</xdr:row>
      <xdr:rowOff>45981</xdr:rowOff>
    </xdr:from>
    <xdr:ext cx="889987" cy="328423"/>
    <xdr:sp macro="" textlink="">
      <xdr:nvSpPr>
        <xdr:cNvPr id="197" name="テキスト ボックス 196">
          <a:extLst>
            <a:ext uri="{FF2B5EF4-FFF2-40B4-BE49-F238E27FC236}">
              <a16:creationId xmlns:a16="http://schemas.microsoft.com/office/drawing/2014/main" id="{00000000-0008-0000-0200-0000C5000000}"/>
            </a:ext>
          </a:extLst>
        </xdr:cNvPr>
        <xdr:cNvSpPr txBox="1"/>
      </xdr:nvSpPr>
      <xdr:spPr>
        <a:xfrm>
          <a:off x="4598276" y="58220740"/>
          <a:ext cx="889987"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⑥クリック</a:t>
          </a:r>
        </a:p>
      </xdr:txBody>
    </xdr:sp>
    <xdr:clientData/>
  </xdr:oneCellAnchor>
  <xdr:twoCellAnchor editAs="oneCell">
    <xdr:from>
      <xdr:col>2</xdr:col>
      <xdr:colOff>0</xdr:colOff>
      <xdr:row>342</xdr:row>
      <xdr:rowOff>0</xdr:rowOff>
    </xdr:from>
    <xdr:to>
      <xdr:col>7</xdr:col>
      <xdr:colOff>350197</xdr:colOff>
      <xdr:row>350</xdr:row>
      <xdr:rowOff>78826</xdr:rowOff>
    </xdr:to>
    <xdr:pic>
      <xdr:nvPicPr>
        <xdr:cNvPr id="202" name="図 201">
          <a:extLst>
            <a:ext uri="{FF2B5EF4-FFF2-40B4-BE49-F238E27FC236}">
              <a16:creationId xmlns:a16="http://schemas.microsoft.com/office/drawing/2014/main" id="{00000000-0008-0000-0200-0000CA000000}"/>
            </a:ext>
          </a:extLst>
        </xdr:cNvPr>
        <xdr:cNvPicPr>
          <a:picLocks noChangeAspect="1"/>
        </xdr:cNvPicPr>
      </xdr:nvPicPr>
      <xdr:blipFill>
        <a:blip xmlns:r="http://schemas.openxmlformats.org/officeDocument/2006/relationships" r:embed="rId58"/>
        <a:stretch>
          <a:fillRect/>
        </a:stretch>
      </xdr:blipFill>
      <xdr:spPr>
        <a:xfrm>
          <a:off x="472966" y="62194966"/>
          <a:ext cx="3766059" cy="1970689"/>
        </a:xfrm>
        <a:prstGeom prst="rect">
          <a:avLst/>
        </a:prstGeom>
      </xdr:spPr>
    </xdr:pic>
    <xdr:clientData/>
  </xdr:twoCellAnchor>
  <xdr:twoCellAnchor>
    <xdr:from>
      <xdr:col>2</xdr:col>
      <xdr:colOff>45982</xdr:colOff>
      <xdr:row>343</xdr:row>
      <xdr:rowOff>177361</xdr:rowOff>
    </xdr:from>
    <xdr:to>
      <xdr:col>6</xdr:col>
      <xdr:colOff>446690</xdr:colOff>
      <xdr:row>344</xdr:row>
      <xdr:rowOff>210207</xdr:rowOff>
    </xdr:to>
    <xdr:sp macro="" textlink="">
      <xdr:nvSpPr>
        <xdr:cNvPr id="205" name="楕円 204">
          <a:extLst>
            <a:ext uri="{FF2B5EF4-FFF2-40B4-BE49-F238E27FC236}">
              <a16:creationId xmlns:a16="http://schemas.microsoft.com/office/drawing/2014/main" id="{00000000-0008-0000-0200-0000CD000000}"/>
            </a:ext>
          </a:extLst>
        </xdr:cNvPr>
        <xdr:cNvSpPr/>
      </xdr:nvSpPr>
      <xdr:spPr>
        <a:xfrm>
          <a:off x="518948" y="61189913"/>
          <a:ext cx="3133397" cy="269328"/>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236482</xdr:colOff>
      <xdr:row>348</xdr:row>
      <xdr:rowOff>131378</xdr:rowOff>
    </xdr:from>
    <xdr:to>
      <xdr:col>7</xdr:col>
      <xdr:colOff>518948</xdr:colOff>
      <xdr:row>349</xdr:row>
      <xdr:rowOff>164224</xdr:rowOff>
    </xdr:to>
    <xdr:sp macro="" textlink="">
      <xdr:nvSpPr>
        <xdr:cNvPr id="207" name="楕円 206">
          <a:extLst>
            <a:ext uri="{FF2B5EF4-FFF2-40B4-BE49-F238E27FC236}">
              <a16:creationId xmlns:a16="http://schemas.microsoft.com/office/drawing/2014/main" id="{00000000-0008-0000-0200-0000CF000000}"/>
            </a:ext>
          </a:extLst>
        </xdr:cNvPr>
        <xdr:cNvSpPr/>
      </xdr:nvSpPr>
      <xdr:spPr>
        <a:xfrm>
          <a:off x="3442137" y="62326344"/>
          <a:ext cx="965639" cy="269328"/>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518948</xdr:colOff>
      <xdr:row>343</xdr:row>
      <xdr:rowOff>210205</xdr:rowOff>
    </xdr:from>
    <xdr:ext cx="2723823" cy="328423"/>
    <xdr:sp macro="" textlink="">
      <xdr:nvSpPr>
        <xdr:cNvPr id="208" name="テキスト ボックス 207">
          <a:extLst>
            <a:ext uri="{FF2B5EF4-FFF2-40B4-BE49-F238E27FC236}">
              <a16:creationId xmlns:a16="http://schemas.microsoft.com/office/drawing/2014/main" id="{00000000-0008-0000-0200-0000D0000000}"/>
            </a:ext>
          </a:extLst>
        </xdr:cNvPr>
        <xdr:cNvSpPr txBox="1"/>
      </xdr:nvSpPr>
      <xdr:spPr>
        <a:xfrm>
          <a:off x="3724603" y="61222757"/>
          <a:ext cx="2723823"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⑦ドングルが表示されたら、それを選択</a:t>
          </a:r>
        </a:p>
      </xdr:txBody>
    </xdr:sp>
    <xdr:clientData/>
  </xdr:oneCellAnchor>
  <xdr:oneCellAnchor>
    <xdr:from>
      <xdr:col>7</xdr:col>
      <xdr:colOff>591206</xdr:colOff>
      <xdr:row>348</xdr:row>
      <xdr:rowOff>85394</xdr:rowOff>
    </xdr:from>
    <xdr:ext cx="774571" cy="328423"/>
    <xdr:sp macro="" textlink="">
      <xdr:nvSpPr>
        <xdr:cNvPr id="217" name="テキスト ボックス 216">
          <a:extLst>
            <a:ext uri="{FF2B5EF4-FFF2-40B4-BE49-F238E27FC236}">
              <a16:creationId xmlns:a16="http://schemas.microsoft.com/office/drawing/2014/main" id="{00000000-0008-0000-0200-0000D9000000}"/>
            </a:ext>
          </a:extLst>
        </xdr:cNvPr>
        <xdr:cNvSpPr txBox="1"/>
      </xdr:nvSpPr>
      <xdr:spPr>
        <a:xfrm>
          <a:off x="4480034" y="62280360"/>
          <a:ext cx="774571"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rgbClr val="FF0000"/>
              </a:solidFill>
            </a:rPr>
            <a:t>OK</a:t>
          </a:r>
          <a:r>
            <a:rPr kumimoji="1" lang="ja-JP" altLang="en-US" sz="1100">
              <a:solidFill>
                <a:srgbClr val="FF0000"/>
              </a:solidFill>
            </a:rPr>
            <a:t>を押す</a:t>
          </a:r>
        </a:p>
      </xdr:txBody>
    </xdr:sp>
    <xdr:clientData/>
  </xdr:oneCellAnchor>
  <xdr:twoCellAnchor>
    <xdr:from>
      <xdr:col>4</xdr:col>
      <xdr:colOff>56030</xdr:colOff>
      <xdr:row>386</xdr:row>
      <xdr:rowOff>190500</xdr:rowOff>
    </xdr:from>
    <xdr:to>
      <xdr:col>5</xdr:col>
      <xdr:colOff>358590</xdr:colOff>
      <xdr:row>388</xdr:row>
      <xdr:rowOff>168088</xdr:rowOff>
    </xdr:to>
    <xdr:sp macro="" textlink="">
      <xdr:nvSpPr>
        <xdr:cNvPr id="10" name="楕円 9">
          <a:extLst>
            <a:ext uri="{FF2B5EF4-FFF2-40B4-BE49-F238E27FC236}">
              <a16:creationId xmlns:a16="http://schemas.microsoft.com/office/drawing/2014/main" id="{00000000-0008-0000-0200-00000A000000}"/>
            </a:ext>
          </a:extLst>
        </xdr:cNvPr>
        <xdr:cNvSpPr/>
      </xdr:nvSpPr>
      <xdr:spPr>
        <a:xfrm>
          <a:off x="1893795" y="67963676"/>
          <a:ext cx="986119" cy="44823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268942</xdr:colOff>
      <xdr:row>375</xdr:row>
      <xdr:rowOff>190500</xdr:rowOff>
    </xdr:from>
    <xdr:to>
      <xdr:col>5</xdr:col>
      <xdr:colOff>347383</xdr:colOff>
      <xdr:row>377</xdr:row>
      <xdr:rowOff>44822</xdr:rowOff>
    </xdr:to>
    <xdr:sp macro="" textlink="">
      <xdr:nvSpPr>
        <xdr:cNvPr id="193" name="楕円 192">
          <a:extLst>
            <a:ext uri="{FF2B5EF4-FFF2-40B4-BE49-F238E27FC236}">
              <a16:creationId xmlns:a16="http://schemas.microsoft.com/office/drawing/2014/main" id="{00000000-0008-0000-0200-0000C1000000}"/>
            </a:ext>
          </a:extLst>
        </xdr:cNvPr>
        <xdr:cNvSpPr/>
      </xdr:nvSpPr>
      <xdr:spPr>
        <a:xfrm>
          <a:off x="2106707" y="65139794"/>
          <a:ext cx="762000" cy="32496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272351</xdr:colOff>
      <xdr:row>70</xdr:row>
      <xdr:rowOff>156882</xdr:rowOff>
    </xdr:from>
    <xdr:to>
      <xdr:col>4</xdr:col>
      <xdr:colOff>346894</xdr:colOff>
      <xdr:row>71</xdr:row>
      <xdr:rowOff>173449</xdr:rowOff>
    </xdr:to>
    <xdr:sp macro="" textlink="">
      <xdr:nvSpPr>
        <xdr:cNvPr id="204" name="楕円 203">
          <a:extLst>
            <a:ext uri="{FF2B5EF4-FFF2-40B4-BE49-F238E27FC236}">
              <a16:creationId xmlns:a16="http://schemas.microsoft.com/office/drawing/2014/main" id="{00000000-0008-0000-0200-0000CC000000}"/>
            </a:ext>
          </a:extLst>
        </xdr:cNvPr>
        <xdr:cNvSpPr/>
      </xdr:nvSpPr>
      <xdr:spPr>
        <a:xfrm>
          <a:off x="742998" y="8863853"/>
          <a:ext cx="1441661" cy="25189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373204</xdr:colOff>
      <xdr:row>70</xdr:row>
      <xdr:rowOff>156882</xdr:rowOff>
    </xdr:from>
    <xdr:to>
      <xdr:col>8</xdr:col>
      <xdr:colOff>447747</xdr:colOff>
      <xdr:row>71</xdr:row>
      <xdr:rowOff>173449</xdr:rowOff>
    </xdr:to>
    <xdr:sp macro="" textlink="">
      <xdr:nvSpPr>
        <xdr:cNvPr id="213" name="楕円 212">
          <a:extLst>
            <a:ext uri="{FF2B5EF4-FFF2-40B4-BE49-F238E27FC236}">
              <a16:creationId xmlns:a16="http://schemas.microsoft.com/office/drawing/2014/main" id="{00000000-0008-0000-0200-0000D5000000}"/>
            </a:ext>
          </a:extLst>
        </xdr:cNvPr>
        <xdr:cNvSpPr/>
      </xdr:nvSpPr>
      <xdr:spPr>
        <a:xfrm>
          <a:off x="3578086" y="8863853"/>
          <a:ext cx="1441661" cy="25189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22412</xdr:colOff>
      <xdr:row>98</xdr:row>
      <xdr:rowOff>67236</xdr:rowOff>
    </xdr:from>
    <xdr:to>
      <xdr:col>4</xdr:col>
      <xdr:colOff>96955</xdr:colOff>
      <xdr:row>99</xdr:row>
      <xdr:rowOff>83803</xdr:rowOff>
    </xdr:to>
    <xdr:sp macro="" textlink="">
      <xdr:nvSpPr>
        <xdr:cNvPr id="214" name="楕円 213">
          <a:extLst>
            <a:ext uri="{FF2B5EF4-FFF2-40B4-BE49-F238E27FC236}">
              <a16:creationId xmlns:a16="http://schemas.microsoft.com/office/drawing/2014/main" id="{00000000-0008-0000-0200-0000D6000000}"/>
            </a:ext>
          </a:extLst>
        </xdr:cNvPr>
        <xdr:cNvSpPr/>
      </xdr:nvSpPr>
      <xdr:spPr>
        <a:xfrm>
          <a:off x="493059" y="15363265"/>
          <a:ext cx="1441661" cy="25189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224118</xdr:colOff>
      <xdr:row>94</xdr:row>
      <xdr:rowOff>134472</xdr:rowOff>
    </xdr:from>
    <xdr:to>
      <xdr:col>9</xdr:col>
      <xdr:colOff>235323</xdr:colOff>
      <xdr:row>96</xdr:row>
      <xdr:rowOff>56030</xdr:rowOff>
    </xdr:to>
    <xdr:sp macro="" textlink="">
      <xdr:nvSpPr>
        <xdr:cNvPr id="223" name="楕円 222">
          <a:extLst>
            <a:ext uri="{FF2B5EF4-FFF2-40B4-BE49-F238E27FC236}">
              <a16:creationId xmlns:a16="http://schemas.microsoft.com/office/drawing/2014/main" id="{00000000-0008-0000-0200-0000DF000000}"/>
            </a:ext>
          </a:extLst>
        </xdr:cNvPr>
        <xdr:cNvSpPr/>
      </xdr:nvSpPr>
      <xdr:spPr>
        <a:xfrm>
          <a:off x="2061883" y="14489207"/>
          <a:ext cx="3428999" cy="39220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100854</xdr:colOff>
      <xdr:row>108</xdr:row>
      <xdr:rowOff>123265</xdr:rowOff>
    </xdr:from>
    <xdr:to>
      <xdr:col>6</xdr:col>
      <xdr:colOff>168090</xdr:colOff>
      <xdr:row>110</xdr:row>
      <xdr:rowOff>67236</xdr:rowOff>
    </xdr:to>
    <xdr:sp macro="" textlink="">
      <xdr:nvSpPr>
        <xdr:cNvPr id="224" name="楕円 223">
          <a:extLst>
            <a:ext uri="{FF2B5EF4-FFF2-40B4-BE49-F238E27FC236}">
              <a16:creationId xmlns:a16="http://schemas.microsoft.com/office/drawing/2014/main" id="{00000000-0008-0000-0200-0000E0000000}"/>
            </a:ext>
          </a:extLst>
        </xdr:cNvPr>
        <xdr:cNvSpPr/>
      </xdr:nvSpPr>
      <xdr:spPr>
        <a:xfrm>
          <a:off x="1255060" y="18007853"/>
          <a:ext cx="2117912" cy="414618"/>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582707</xdr:colOff>
      <xdr:row>111</xdr:row>
      <xdr:rowOff>89647</xdr:rowOff>
    </xdr:from>
    <xdr:to>
      <xdr:col>10</xdr:col>
      <xdr:colOff>672353</xdr:colOff>
      <xdr:row>112</xdr:row>
      <xdr:rowOff>212912</xdr:rowOff>
    </xdr:to>
    <xdr:sp macro="" textlink="">
      <xdr:nvSpPr>
        <xdr:cNvPr id="225" name="楕円 224">
          <a:extLst>
            <a:ext uri="{FF2B5EF4-FFF2-40B4-BE49-F238E27FC236}">
              <a16:creationId xmlns:a16="http://schemas.microsoft.com/office/drawing/2014/main" id="{00000000-0008-0000-0200-0000E1000000}"/>
            </a:ext>
          </a:extLst>
        </xdr:cNvPr>
        <xdr:cNvSpPr/>
      </xdr:nvSpPr>
      <xdr:spPr>
        <a:xfrm>
          <a:off x="5838266" y="18680206"/>
          <a:ext cx="773205" cy="358588"/>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649941</xdr:colOff>
      <xdr:row>107</xdr:row>
      <xdr:rowOff>67235</xdr:rowOff>
    </xdr:from>
    <xdr:ext cx="2300630" cy="328423"/>
    <xdr:sp macro="" textlink="">
      <xdr:nvSpPr>
        <xdr:cNvPr id="226" name="テキスト ボックス 225">
          <a:extLst>
            <a:ext uri="{FF2B5EF4-FFF2-40B4-BE49-F238E27FC236}">
              <a16:creationId xmlns:a16="http://schemas.microsoft.com/office/drawing/2014/main" id="{00000000-0008-0000-0200-0000E2000000}"/>
            </a:ext>
          </a:extLst>
        </xdr:cNvPr>
        <xdr:cNvSpPr txBox="1"/>
      </xdr:nvSpPr>
      <xdr:spPr>
        <a:xfrm>
          <a:off x="2487706" y="17716500"/>
          <a:ext cx="23006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ファイル保存場所と名前をつける</a:t>
          </a:r>
        </a:p>
      </xdr:txBody>
    </xdr:sp>
    <xdr:clientData/>
  </xdr:oneCellAnchor>
  <xdr:twoCellAnchor>
    <xdr:from>
      <xdr:col>2</xdr:col>
      <xdr:colOff>649942</xdr:colOff>
      <xdr:row>1002</xdr:row>
      <xdr:rowOff>2</xdr:rowOff>
    </xdr:from>
    <xdr:to>
      <xdr:col>4</xdr:col>
      <xdr:colOff>593911</xdr:colOff>
      <xdr:row>1003</xdr:row>
      <xdr:rowOff>67237</xdr:rowOff>
    </xdr:to>
    <xdr:sp macro="" textlink="">
      <xdr:nvSpPr>
        <xdr:cNvPr id="227" name="楕円 226">
          <a:extLst>
            <a:ext uri="{FF2B5EF4-FFF2-40B4-BE49-F238E27FC236}">
              <a16:creationId xmlns:a16="http://schemas.microsoft.com/office/drawing/2014/main" id="{00000000-0008-0000-0200-0000E3000000}"/>
            </a:ext>
          </a:extLst>
        </xdr:cNvPr>
        <xdr:cNvSpPr/>
      </xdr:nvSpPr>
      <xdr:spPr>
        <a:xfrm>
          <a:off x="1120589" y="226616561"/>
          <a:ext cx="1311087" cy="302558"/>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477372</xdr:colOff>
      <xdr:row>1000</xdr:row>
      <xdr:rowOff>130548</xdr:rowOff>
    </xdr:from>
    <xdr:ext cx="1031051" cy="328423"/>
    <xdr:sp macro="" textlink="">
      <xdr:nvSpPr>
        <xdr:cNvPr id="228" name="テキスト ボックス 227">
          <a:extLst>
            <a:ext uri="{FF2B5EF4-FFF2-40B4-BE49-F238E27FC236}">
              <a16:creationId xmlns:a16="http://schemas.microsoft.com/office/drawing/2014/main" id="{00000000-0008-0000-0200-0000E4000000}"/>
            </a:ext>
          </a:extLst>
        </xdr:cNvPr>
        <xdr:cNvSpPr txBox="1"/>
      </xdr:nvSpPr>
      <xdr:spPr>
        <a:xfrm>
          <a:off x="2315137" y="226276460"/>
          <a:ext cx="1031051"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①右クリック</a:t>
          </a:r>
        </a:p>
      </xdr:txBody>
    </xdr:sp>
    <xdr:clientData/>
  </xdr:oneCellAnchor>
  <xdr:twoCellAnchor>
    <xdr:from>
      <xdr:col>4</xdr:col>
      <xdr:colOff>526677</xdr:colOff>
      <xdr:row>1002</xdr:row>
      <xdr:rowOff>156884</xdr:rowOff>
    </xdr:from>
    <xdr:to>
      <xdr:col>7</xdr:col>
      <xdr:colOff>459441</xdr:colOff>
      <xdr:row>1003</xdr:row>
      <xdr:rowOff>201706</xdr:rowOff>
    </xdr:to>
    <xdr:sp macro="" textlink="">
      <xdr:nvSpPr>
        <xdr:cNvPr id="229" name="楕円 228">
          <a:extLst>
            <a:ext uri="{FF2B5EF4-FFF2-40B4-BE49-F238E27FC236}">
              <a16:creationId xmlns:a16="http://schemas.microsoft.com/office/drawing/2014/main" id="{00000000-0008-0000-0200-0000E5000000}"/>
            </a:ext>
          </a:extLst>
        </xdr:cNvPr>
        <xdr:cNvSpPr/>
      </xdr:nvSpPr>
      <xdr:spPr>
        <a:xfrm>
          <a:off x="2364442" y="226773443"/>
          <a:ext cx="1983440" cy="28014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7</xdr:col>
      <xdr:colOff>275667</xdr:colOff>
      <xdr:row>1001</xdr:row>
      <xdr:rowOff>74520</xdr:rowOff>
    </xdr:from>
    <xdr:ext cx="607859" cy="328423"/>
    <xdr:sp macro="" textlink="">
      <xdr:nvSpPr>
        <xdr:cNvPr id="230" name="テキスト ボックス 229">
          <a:extLst>
            <a:ext uri="{FF2B5EF4-FFF2-40B4-BE49-F238E27FC236}">
              <a16:creationId xmlns:a16="http://schemas.microsoft.com/office/drawing/2014/main" id="{00000000-0008-0000-0200-0000E6000000}"/>
            </a:ext>
          </a:extLst>
        </xdr:cNvPr>
        <xdr:cNvSpPr txBox="1"/>
      </xdr:nvSpPr>
      <xdr:spPr>
        <a:xfrm>
          <a:off x="4164108" y="226455755"/>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①選択</a:t>
          </a:r>
        </a:p>
      </xdr:txBody>
    </xdr:sp>
    <xdr:clientData/>
  </xdr:oneCellAnchor>
  <xdr:twoCellAnchor>
    <xdr:from>
      <xdr:col>2</xdr:col>
      <xdr:colOff>142076</xdr:colOff>
      <xdr:row>1013</xdr:row>
      <xdr:rowOff>32991</xdr:rowOff>
    </xdr:from>
    <xdr:to>
      <xdr:col>9</xdr:col>
      <xdr:colOff>639538</xdr:colOff>
      <xdr:row>1028</xdr:row>
      <xdr:rowOff>235479</xdr:rowOff>
    </xdr:to>
    <xdr:grpSp>
      <xdr:nvGrpSpPr>
        <xdr:cNvPr id="37" name="グループ化 36">
          <a:extLst>
            <a:ext uri="{FF2B5EF4-FFF2-40B4-BE49-F238E27FC236}">
              <a16:creationId xmlns:a16="http://schemas.microsoft.com/office/drawing/2014/main" id="{00000000-0008-0000-0200-000025000000}"/>
            </a:ext>
          </a:extLst>
        </xdr:cNvPr>
        <xdr:cNvGrpSpPr/>
      </xdr:nvGrpSpPr>
      <xdr:grpSpPr>
        <a:xfrm>
          <a:off x="612723" y="238415726"/>
          <a:ext cx="5282374" cy="3732341"/>
          <a:chOff x="9462969" y="254935599"/>
          <a:chExt cx="5259962" cy="3876416"/>
        </a:xfrm>
      </xdr:grpSpPr>
      <xdr:pic>
        <xdr:nvPicPr>
          <xdr:cNvPr id="35" name="図 34">
            <a:extLst>
              <a:ext uri="{FF2B5EF4-FFF2-40B4-BE49-F238E27FC236}">
                <a16:creationId xmlns:a16="http://schemas.microsoft.com/office/drawing/2014/main" id="{00000000-0008-0000-0200-000023000000}"/>
              </a:ext>
            </a:extLst>
          </xdr:cNvPr>
          <xdr:cNvPicPr>
            <a:picLocks noChangeAspect="1"/>
          </xdr:cNvPicPr>
        </xdr:nvPicPr>
        <xdr:blipFill>
          <a:blip xmlns:r="http://schemas.openxmlformats.org/officeDocument/2006/relationships" r:embed="rId59"/>
          <a:stretch>
            <a:fillRect/>
          </a:stretch>
        </xdr:blipFill>
        <xdr:spPr>
          <a:xfrm>
            <a:off x="9462969" y="254935599"/>
            <a:ext cx="5259962" cy="3876416"/>
          </a:xfrm>
          <a:prstGeom prst="rect">
            <a:avLst/>
          </a:prstGeom>
        </xdr:spPr>
      </xdr:pic>
      <xdr:sp macro="" textlink="">
        <xdr:nvSpPr>
          <xdr:cNvPr id="233" name="楕円 232">
            <a:extLst>
              <a:ext uri="{FF2B5EF4-FFF2-40B4-BE49-F238E27FC236}">
                <a16:creationId xmlns:a16="http://schemas.microsoft.com/office/drawing/2014/main" id="{00000000-0008-0000-0200-0000E9000000}"/>
              </a:ext>
            </a:extLst>
          </xdr:cNvPr>
          <xdr:cNvSpPr/>
        </xdr:nvSpPr>
        <xdr:spPr>
          <a:xfrm>
            <a:off x="10226291" y="257684744"/>
            <a:ext cx="2375525" cy="398793"/>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7</xdr:col>
      <xdr:colOff>251209</xdr:colOff>
      <xdr:row>1024</xdr:row>
      <xdr:rowOff>117232</xdr:rowOff>
    </xdr:from>
    <xdr:ext cx="1941237" cy="800604"/>
    <xdr:sp macro="" textlink="">
      <xdr:nvSpPr>
        <xdr:cNvPr id="234" name="テキスト ボックス 233">
          <a:extLst>
            <a:ext uri="{FF2B5EF4-FFF2-40B4-BE49-F238E27FC236}">
              <a16:creationId xmlns:a16="http://schemas.microsoft.com/office/drawing/2014/main" id="{00000000-0008-0000-0200-0000EA000000}"/>
            </a:ext>
          </a:extLst>
        </xdr:cNvPr>
        <xdr:cNvSpPr txBox="1"/>
      </xdr:nvSpPr>
      <xdr:spPr>
        <a:xfrm>
          <a:off x="4142852" y="259006732"/>
          <a:ext cx="1941237" cy="800604"/>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②この階層から選択</a:t>
          </a:r>
          <a:endParaRPr kumimoji="1" lang="en-US" altLang="ja-JP" sz="1100"/>
        </a:p>
        <a:p>
          <a:r>
            <a:rPr kumimoji="1" lang="ja-JP" altLang="en-US" sz="1100"/>
            <a:t>　自分が作成した</a:t>
          </a:r>
          <a:r>
            <a:rPr kumimoji="1" lang="en-US" altLang="ja-JP" sz="1100"/>
            <a:t>Simulink</a:t>
          </a:r>
          <a:r>
            <a:rPr kumimoji="1" lang="ja-JP" altLang="en-US" sz="1100"/>
            <a:t>の</a:t>
          </a:r>
          <a:endParaRPr kumimoji="1" lang="en-US" altLang="ja-JP" sz="1100"/>
        </a:p>
        <a:p>
          <a:r>
            <a:rPr kumimoji="1" lang="ja-JP" altLang="en-US" sz="1100"/>
            <a:t>　ファイル名が表示される</a:t>
          </a:r>
        </a:p>
      </xdr:txBody>
    </xdr:sp>
    <xdr:clientData/>
  </xdr:oneCellAnchor>
  <xdr:twoCellAnchor>
    <xdr:from>
      <xdr:col>6</xdr:col>
      <xdr:colOff>498229</xdr:colOff>
      <xdr:row>1024</xdr:row>
      <xdr:rowOff>163286</xdr:rowOff>
    </xdr:from>
    <xdr:to>
      <xdr:col>7</xdr:col>
      <xdr:colOff>258533</xdr:colOff>
      <xdr:row>1027</xdr:row>
      <xdr:rowOff>3140</xdr:rowOff>
    </xdr:to>
    <xdr:sp macro="" textlink="">
      <xdr:nvSpPr>
        <xdr:cNvPr id="235" name="右中かっこ 234">
          <a:extLst>
            <a:ext uri="{FF2B5EF4-FFF2-40B4-BE49-F238E27FC236}">
              <a16:creationId xmlns:a16="http://schemas.microsoft.com/office/drawing/2014/main" id="{00000000-0008-0000-0200-0000EB000000}"/>
            </a:ext>
          </a:extLst>
        </xdr:cNvPr>
        <xdr:cNvSpPr/>
      </xdr:nvSpPr>
      <xdr:spPr>
        <a:xfrm>
          <a:off x="3709515" y="259052786"/>
          <a:ext cx="440661" cy="574640"/>
        </a:xfrm>
        <a:prstGeom prst="rightBrace">
          <a:avLst/>
        </a:prstGeom>
        <a:ln>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363310</xdr:colOff>
      <xdr:row>1113</xdr:row>
      <xdr:rowOff>58511</xdr:rowOff>
    </xdr:from>
    <xdr:to>
      <xdr:col>8</xdr:col>
      <xdr:colOff>342899</xdr:colOff>
      <xdr:row>1124</xdr:row>
      <xdr:rowOff>72798</xdr:rowOff>
    </xdr:to>
    <xdr:pic>
      <xdr:nvPicPr>
        <xdr:cNvPr id="238" name="図 237">
          <a:extLst>
            <a:ext uri="{FF2B5EF4-FFF2-40B4-BE49-F238E27FC236}">
              <a16:creationId xmlns:a16="http://schemas.microsoft.com/office/drawing/2014/main" id="{00000000-0008-0000-0200-0000EE000000}"/>
            </a:ext>
          </a:extLst>
        </xdr:cNvPr>
        <xdr:cNvPicPr>
          <a:picLocks noChangeAspect="1"/>
        </xdr:cNvPicPr>
      </xdr:nvPicPr>
      <xdr:blipFill>
        <a:blip xmlns:r="http://schemas.openxmlformats.org/officeDocument/2006/relationships" r:embed="rId60"/>
        <a:stretch>
          <a:fillRect/>
        </a:stretch>
      </xdr:blipFill>
      <xdr:spPr>
        <a:xfrm>
          <a:off x="839560" y="255090386"/>
          <a:ext cx="4094389" cy="2633664"/>
        </a:xfrm>
        <a:prstGeom prst="rect">
          <a:avLst/>
        </a:prstGeom>
      </xdr:spPr>
    </xdr:pic>
    <xdr:clientData/>
  </xdr:twoCellAnchor>
  <xdr:oneCellAnchor>
    <xdr:from>
      <xdr:col>6</xdr:col>
      <xdr:colOff>586153</xdr:colOff>
      <xdr:row>1042</xdr:row>
      <xdr:rowOff>117231</xdr:rowOff>
    </xdr:from>
    <xdr:ext cx="4167423" cy="328423"/>
    <xdr:sp macro="" textlink="">
      <xdr:nvSpPr>
        <xdr:cNvPr id="241" name="テキスト ボックス 240">
          <a:extLst>
            <a:ext uri="{FF2B5EF4-FFF2-40B4-BE49-F238E27FC236}">
              <a16:creationId xmlns:a16="http://schemas.microsoft.com/office/drawing/2014/main" id="{00000000-0008-0000-0200-0000F1000000}"/>
            </a:ext>
          </a:extLst>
        </xdr:cNvPr>
        <xdr:cNvSpPr txBox="1"/>
      </xdr:nvSpPr>
      <xdr:spPr>
        <a:xfrm>
          <a:off x="3824653" y="243598212"/>
          <a:ext cx="4167423" cy="328423"/>
        </a:xfrm>
        <a:prstGeom prst="wedgeRectCallout">
          <a:avLst>
            <a:gd name="adj1" fmla="val -74105"/>
            <a:gd name="adj2" fmla="val 53576"/>
          </a:avLst>
        </a:prstGeom>
        <a:solidFill>
          <a:srgbClr val="FFFFCC"/>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⑤</a:t>
          </a:r>
          <a:r>
            <a:rPr kumimoji="1" lang="en-US" altLang="ja-JP" sz="1100"/>
            <a:t>TcModuleInput</a:t>
          </a:r>
          <a:r>
            <a:rPr kumimoji="1" lang="ja-JP" altLang="en-US" sz="1100"/>
            <a:t>を展開すると下層に入力ブロックが表示される</a:t>
          </a:r>
        </a:p>
      </xdr:txBody>
    </xdr:sp>
    <xdr:clientData/>
  </xdr:oneCellAnchor>
  <xdr:oneCellAnchor>
    <xdr:from>
      <xdr:col>6</xdr:col>
      <xdr:colOff>388327</xdr:colOff>
      <xdr:row>1045</xdr:row>
      <xdr:rowOff>14654</xdr:rowOff>
    </xdr:from>
    <xdr:ext cx="3341078" cy="800604"/>
    <xdr:sp macro="" textlink="">
      <xdr:nvSpPr>
        <xdr:cNvPr id="242" name="テキスト ボックス 241">
          <a:extLst>
            <a:ext uri="{FF2B5EF4-FFF2-40B4-BE49-F238E27FC236}">
              <a16:creationId xmlns:a16="http://schemas.microsoft.com/office/drawing/2014/main" id="{00000000-0008-0000-0200-0000F2000000}"/>
            </a:ext>
          </a:extLst>
        </xdr:cNvPr>
        <xdr:cNvSpPr txBox="1"/>
      </xdr:nvSpPr>
      <xdr:spPr>
        <a:xfrm>
          <a:off x="3626827" y="244221000"/>
          <a:ext cx="3341078" cy="800604"/>
        </a:xfrm>
        <a:prstGeom prst="rect">
          <a:avLst/>
        </a:prstGeom>
        <a:solidFill>
          <a:srgbClr val="FFFFCC"/>
        </a:solid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a:t>ここに表示される名前は</a:t>
          </a:r>
          <a:endParaRPr kumimoji="1" lang="en-US" altLang="ja-JP" sz="1100"/>
        </a:p>
        <a:p>
          <a:r>
            <a:rPr kumimoji="1" lang="en-US" altLang="ja-JP" sz="1100"/>
            <a:t>Simulink</a:t>
          </a:r>
          <a:r>
            <a:rPr kumimoji="1" lang="ja-JP" altLang="en-US" sz="1100"/>
            <a:t>のブロック名と同じのため</a:t>
          </a:r>
          <a:endParaRPr kumimoji="1" lang="en-US" altLang="ja-JP" sz="1100"/>
        </a:p>
        <a:p>
          <a:r>
            <a:rPr kumimoji="1" lang="en-US" altLang="ja-JP" sz="1100"/>
            <a:t>Simulink</a:t>
          </a:r>
          <a:r>
            <a:rPr kumimoji="1" lang="ja-JP" altLang="en-US" sz="1100"/>
            <a:t>の段階で名前を付けておくこと</a:t>
          </a:r>
        </a:p>
      </xdr:txBody>
    </xdr:sp>
    <xdr:clientData/>
  </xdr:oneCellAnchor>
  <xdr:twoCellAnchor>
    <xdr:from>
      <xdr:col>5</xdr:col>
      <xdr:colOff>637443</xdr:colOff>
      <xdr:row>1044</xdr:row>
      <xdr:rowOff>117230</xdr:rowOff>
    </xdr:from>
    <xdr:to>
      <xdr:col>6</xdr:col>
      <xdr:colOff>205154</xdr:colOff>
      <xdr:row>1048</xdr:row>
      <xdr:rowOff>124557</xdr:rowOff>
    </xdr:to>
    <xdr:sp macro="" textlink="">
      <xdr:nvSpPr>
        <xdr:cNvPr id="243" name="左中かっこ 242">
          <a:extLst>
            <a:ext uri="{FF2B5EF4-FFF2-40B4-BE49-F238E27FC236}">
              <a16:creationId xmlns:a16="http://schemas.microsoft.com/office/drawing/2014/main" id="{00000000-0008-0000-0200-0000F3000000}"/>
            </a:ext>
          </a:extLst>
        </xdr:cNvPr>
        <xdr:cNvSpPr/>
      </xdr:nvSpPr>
      <xdr:spPr>
        <a:xfrm flipH="1">
          <a:off x="3187212" y="244081788"/>
          <a:ext cx="256442" cy="97448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285750</xdr:colOff>
      <xdr:row>1054</xdr:row>
      <xdr:rowOff>102577</xdr:rowOff>
    </xdr:from>
    <xdr:to>
      <xdr:col>10</xdr:col>
      <xdr:colOff>72543</xdr:colOff>
      <xdr:row>1067</xdr:row>
      <xdr:rowOff>131595</xdr:rowOff>
    </xdr:to>
    <xdr:pic>
      <xdr:nvPicPr>
        <xdr:cNvPr id="245" name="図 244">
          <a:extLst>
            <a:ext uri="{FF2B5EF4-FFF2-40B4-BE49-F238E27FC236}">
              <a16:creationId xmlns:a16="http://schemas.microsoft.com/office/drawing/2014/main" id="{00000000-0008-0000-0200-0000F5000000}"/>
            </a:ext>
          </a:extLst>
        </xdr:cNvPr>
        <xdr:cNvPicPr>
          <a:picLocks noChangeAspect="1"/>
        </xdr:cNvPicPr>
      </xdr:nvPicPr>
      <xdr:blipFill>
        <a:blip xmlns:r="http://schemas.openxmlformats.org/officeDocument/2006/relationships" r:embed="rId61"/>
        <a:stretch>
          <a:fillRect/>
        </a:stretch>
      </xdr:blipFill>
      <xdr:spPr>
        <a:xfrm>
          <a:off x="769327" y="246001442"/>
          <a:ext cx="5296639" cy="3172268"/>
        </a:xfrm>
        <a:prstGeom prst="rect">
          <a:avLst/>
        </a:prstGeom>
      </xdr:spPr>
    </xdr:pic>
    <xdr:clientData/>
  </xdr:twoCellAnchor>
  <xdr:twoCellAnchor>
    <xdr:from>
      <xdr:col>3</xdr:col>
      <xdr:colOff>410308</xdr:colOff>
      <xdr:row>1056</xdr:row>
      <xdr:rowOff>102576</xdr:rowOff>
    </xdr:from>
    <xdr:to>
      <xdr:col>5</xdr:col>
      <xdr:colOff>586155</xdr:colOff>
      <xdr:row>1057</xdr:row>
      <xdr:rowOff>131884</xdr:rowOff>
    </xdr:to>
    <xdr:sp macro="" textlink="">
      <xdr:nvSpPr>
        <xdr:cNvPr id="246" name="楕円 245">
          <a:extLst>
            <a:ext uri="{FF2B5EF4-FFF2-40B4-BE49-F238E27FC236}">
              <a16:creationId xmlns:a16="http://schemas.microsoft.com/office/drawing/2014/main" id="{00000000-0008-0000-0200-0000F6000000}"/>
            </a:ext>
          </a:extLst>
        </xdr:cNvPr>
        <xdr:cNvSpPr/>
      </xdr:nvSpPr>
      <xdr:spPr>
        <a:xfrm>
          <a:off x="1582616" y="247210384"/>
          <a:ext cx="1553308" cy="27109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439615</xdr:colOff>
      <xdr:row>1055</xdr:row>
      <xdr:rowOff>80596</xdr:rowOff>
    </xdr:from>
    <xdr:ext cx="1031051" cy="328423"/>
    <xdr:sp macro="" textlink="">
      <xdr:nvSpPr>
        <xdr:cNvPr id="247" name="テキスト ボックス 246">
          <a:extLst>
            <a:ext uri="{FF2B5EF4-FFF2-40B4-BE49-F238E27FC236}">
              <a16:creationId xmlns:a16="http://schemas.microsoft.com/office/drawing/2014/main" id="{00000000-0008-0000-0200-0000F7000000}"/>
            </a:ext>
          </a:extLst>
        </xdr:cNvPr>
        <xdr:cNvSpPr txBox="1"/>
      </xdr:nvSpPr>
      <xdr:spPr>
        <a:xfrm>
          <a:off x="2989384" y="246704827"/>
          <a:ext cx="1031051"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⑥右クリック</a:t>
          </a:r>
        </a:p>
      </xdr:txBody>
    </xdr:sp>
    <xdr:clientData/>
  </xdr:oneCellAnchor>
  <xdr:oneCellAnchor>
    <xdr:from>
      <xdr:col>7</xdr:col>
      <xdr:colOff>608134</xdr:colOff>
      <xdr:row>1056</xdr:row>
      <xdr:rowOff>190500</xdr:rowOff>
    </xdr:from>
    <xdr:ext cx="607859" cy="328423"/>
    <xdr:sp macro="" textlink="">
      <xdr:nvSpPr>
        <xdr:cNvPr id="248" name="テキスト ボックス 247">
          <a:extLst>
            <a:ext uri="{FF2B5EF4-FFF2-40B4-BE49-F238E27FC236}">
              <a16:creationId xmlns:a16="http://schemas.microsoft.com/office/drawing/2014/main" id="{00000000-0008-0000-0200-0000F8000000}"/>
            </a:ext>
          </a:extLst>
        </xdr:cNvPr>
        <xdr:cNvSpPr txBox="1"/>
      </xdr:nvSpPr>
      <xdr:spPr>
        <a:xfrm>
          <a:off x="4535365" y="247298308"/>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⑦選択</a:t>
          </a:r>
        </a:p>
      </xdr:txBody>
    </xdr:sp>
    <xdr:clientData/>
  </xdr:oneCellAnchor>
  <xdr:twoCellAnchor>
    <xdr:from>
      <xdr:col>5</xdr:col>
      <xdr:colOff>608136</xdr:colOff>
      <xdr:row>1057</xdr:row>
      <xdr:rowOff>0</xdr:rowOff>
    </xdr:from>
    <xdr:to>
      <xdr:col>7</xdr:col>
      <xdr:colOff>527538</xdr:colOff>
      <xdr:row>1058</xdr:row>
      <xdr:rowOff>29307</xdr:rowOff>
    </xdr:to>
    <xdr:sp macro="" textlink="">
      <xdr:nvSpPr>
        <xdr:cNvPr id="249" name="楕円 248">
          <a:extLst>
            <a:ext uri="{FF2B5EF4-FFF2-40B4-BE49-F238E27FC236}">
              <a16:creationId xmlns:a16="http://schemas.microsoft.com/office/drawing/2014/main" id="{00000000-0008-0000-0200-0000F9000000}"/>
            </a:ext>
          </a:extLst>
        </xdr:cNvPr>
        <xdr:cNvSpPr/>
      </xdr:nvSpPr>
      <xdr:spPr>
        <a:xfrm>
          <a:off x="3157905" y="247349596"/>
          <a:ext cx="1296864" cy="27109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7327</xdr:colOff>
      <xdr:row>1084</xdr:row>
      <xdr:rowOff>29306</xdr:rowOff>
    </xdr:from>
    <xdr:to>
      <xdr:col>7</xdr:col>
      <xdr:colOff>571500</xdr:colOff>
      <xdr:row>1085</xdr:row>
      <xdr:rowOff>58614</xdr:rowOff>
    </xdr:to>
    <xdr:sp macro="" textlink="">
      <xdr:nvSpPr>
        <xdr:cNvPr id="252" name="楕円 251">
          <a:extLst>
            <a:ext uri="{FF2B5EF4-FFF2-40B4-BE49-F238E27FC236}">
              <a16:creationId xmlns:a16="http://schemas.microsoft.com/office/drawing/2014/main" id="{00000000-0008-0000-0200-0000FC000000}"/>
            </a:ext>
          </a:extLst>
        </xdr:cNvPr>
        <xdr:cNvSpPr/>
      </xdr:nvSpPr>
      <xdr:spPr>
        <a:xfrm>
          <a:off x="3934558" y="253665402"/>
          <a:ext cx="564173" cy="27109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249115</xdr:colOff>
      <xdr:row>1078</xdr:row>
      <xdr:rowOff>87921</xdr:rowOff>
    </xdr:from>
    <xdr:to>
      <xdr:col>4</xdr:col>
      <xdr:colOff>468924</xdr:colOff>
      <xdr:row>1079</xdr:row>
      <xdr:rowOff>73269</xdr:rowOff>
    </xdr:to>
    <xdr:sp macro="" textlink="">
      <xdr:nvSpPr>
        <xdr:cNvPr id="255" name="楕円 254">
          <a:extLst>
            <a:ext uri="{FF2B5EF4-FFF2-40B4-BE49-F238E27FC236}">
              <a16:creationId xmlns:a16="http://schemas.microsoft.com/office/drawing/2014/main" id="{00000000-0008-0000-0200-0000FF000000}"/>
            </a:ext>
          </a:extLst>
        </xdr:cNvPr>
        <xdr:cNvSpPr/>
      </xdr:nvSpPr>
      <xdr:spPr>
        <a:xfrm>
          <a:off x="1421423" y="252273286"/>
          <a:ext cx="908539" cy="22713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234461</xdr:colOff>
      <xdr:row>1076</xdr:row>
      <xdr:rowOff>190500</xdr:rowOff>
    </xdr:from>
    <xdr:ext cx="3060710" cy="328423"/>
    <xdr:sp macro="" textlink="">
      <xdr:nvSpPr>
        <xdr:cNvPr id="256" name="テキスト ボックス 255">
          <a:extLst>
            <a:ext uri="{FF2B5EF4-FFF2-40B4-BE49-F238E27FC236}">
              <a16:creationId xmlns:a16="http://schemas.microsoft.com/office/drawing/2014/main" id="{00000000-0008-0000-0200-000000010000}"/>
            </a:ext>
          </a:extLst>
        </xdr:cNvPr>
        <xdr:cNvSpPr txBox="1"/>
      </xdr:nvSpPr>
      <xdr:spPr>
        <a:xfrm>
          <a:off x="2095499" y="251892288"/>
          <a:ext cx="3060710"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⑧例えばエンコーダ値なら</a:t>
          </a:r>
          <a:r>
            <a:rPr kumimoji="1" lang="en-US" altLang="ja-JP" sz="1100">
              <a:solidFill>
                <a:srgbClr val="FF0000"/>
              </a:solidFill>
            </a:rPr>
            <a:t>Position actual</a:t>
          </a:r>
          <a:r>
            <a:rPr kumimoji="1" lang="en-US" altLang="ja-JP" sz="1100" baseline="0">
              <a:solidFill>
                <a:srgbClr val="FF0000"/>
              </a:solidFill>
            </a:rPr>
            <a:t> value</a:t>
          </a:r>
          <a:endParaRPr kumimoji="1" lang="ja-JP" altLang="en-US" sz="1100">
            <a:solidFill>
              <a:srgbClr val="FF0000"/>
            </a:solidFill>
          </a:endParaRPr>
        </a:p>
      </xdr:txBody>
    </xdr:sp>
    <xdr:clientData/>
  </xdr:oneCellAnchor>
  <xdr:oneCellAnchor>
    <xdr:from>
      <xdr:col>7</xdr:col>
      <xdr:colOff>615460</xdr:colOff>
      <xdr:row>1083</xdr:row>
      <xdr:rowOff>234461</xdr:rowOff>
    </xdr:from>
    <xdr:ext cx="492443" cy="328423"/>
    <xdr:sp macro="" textlink="">
      <xdr:nvSpPr>
        <xdr:cNvPr id="257" name="テキスト ボックス 256">
          <a:extLst>
            <a:ext uri="{FF2B5EF4-FFF2-40B4-BE49-F238E27FC236}">
              <a16:creationId xmlns:a16="http://schemas.microsoft.com/office/drawing/2014/main" id="{00000000-0008-0000-0200-000001010000}"/>
            </a:ext>
          </a:extLst>
        </xdr:cNvPr>
        <xdr:cNvSpPr txBox="1"/>
      </xdr:nvSpPr>
      <xdr:spPr>
        <a:xfrm>
          <a:off x="4542691" y="253628769"/>
          <a:ext cx="492443"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⑧</a:t>
          </a:r>
          <a:r>
            <a:rPr kumimoji="1" lang="en-US" altLang="ja-JP" sz="1100">
              <a:solidFill>
                <a:srgbClr val="FF0000"/>
              </a:solidFill>
            </a:rPr>
            <a:t>OK</a:t>
          </a:r>
        </a:p>
      </xdr:txBody>
    </xdr:sp>
    <xdr:clientData/>
  </xdr:oneCellAnchor>
  <xdr:twoCellAnchor editAs="oneCell">
    <xdr:from>
      <xdr:col>2</xdr:col>
      <xdr:colOff>263769</xdr:colOff>
      <xdr:row>1088</xdr:row>
      <xdr:rowOff>80595</xdr:rowOff>
    </xdr:from>
    <xdr:to>
      <xdr:col>8</xdr:col>
      <xdr:colOff>351548</xdr:colOff>
      <xdr:row>1094</xdr:row>
      <xdr:rowOff>40821</xdr:rowOff>
    </xdr:to>
    <xdr:pic>
      <xdr:nvPicPr>
        <xdr:cNvPr id="81" name="図 80">
          <a:extLst>
            <a:ext uri="{FF2B5EF4-FFF2-40B4-BE49-F238E27FC236}">
              <a16:creationId xmlns:a16="http://schemas.microsoft.com/office/drawing/2014/main" id="{00000000-0008-0000-0200-000051000000}"/>
            </a:ext>
          </a:extLst>
        </xdr:cNvPr>
        <xdr:cNvPicPr>
          <a:picLocks noChangeAspect="1"/>
        </xdr:cNvPicPr>
      </xdr:nvPicPr>
      <xdr:blipFill rotWithShape="1">
        <a:blip xmlns:r="http://schemas.openxmlformats.org/officeDocument/2006/relationships" r:embed="rId62"/>
        <a:srcRect b="7340"/>
        <a:stretch/>
      </xdr:blipFill>
      <xdr:spPr>
        <a:xfrm>
          <a:off x="753626" y="274400595"/>
          <a:ext cx="4169922" cy="1429798"/>
        </a:xfrm>
        <a:prstGeom prst="rect">
          <a:avLst/>
        </a:prstGeom>
      </xdr:spPr>
    </xdr:pic>
    <xdr:clientData/>
  </xdr:twoCellAnchor>
  <xdr:twoCellAnchor>
    <xdr:from>
      <xdr:col>3</xdr:col>
      <xdr:colOff>95250</xdr:colOff>
      <xdr:row>1116</xdr:row>
      <xdr:rowOff>123825</xdr:rowOff>
    </xdr:from>
    <xdr:to>
      <xdr:col>4</xdr:col>
      <xdr:colOff>171450</xdr:colOff>
      <xdr:row>1117</xdr:row>
      <xdr:rowOff>133350</xdr:rowOff>
    </xdr:to>
    <xdr:sp macro="" textlink="">
      <xdr:nvSpPr>
        <xdr:cNvPr id="260" name="楕円 259">
          <a:extLst>
            <a:ext uri="{FF2B5EF4-FFF2-40B4-BE49-F238E27FC236}">
              <a16:creationId xmlns:a16="http://schemas.microsoft.com/office/drawing/2014/main" id="{00000000-0008-0000-0200-000004010000}"/>
            </a:ext>
          </a:extLst>
        </xdr:cNvPr>
        <xdr:cNvSpPr/>
      </xdr:nvSpPr>
      <xdr:spPr>
        <a:xfrm>
          <a:off x="1257300" y="255870075"/>
          <a:ext cx="762000" cy="24765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209550</xdr:colOff>
      <xdr:row>1115</xdr:row>
      <xdr:rowOff>66675</xdr:rowOff>
    </xdr:from>
    <xdr:ext cx="1031051" cy="328423"/>
    <xdr:sp macro="" textlink="">
      <xdr:nvSpPr>
        <xdr:cNvPr id="261" name="テキスト ボックス 260">
          <a:extLst>
            <a:ext uri="{FF2B5EF4-FFF2-40B4-BE49-F238E27FC236}">
              <a16:creationId xmlns:a16="http://schemas.microsoft.com/office/drawing/2014/main" id="{00000000-0008-0000-0200-000005010000}"/>
            </a:ext>
          </a:extLst>
        </xdr:cNvPr>
        <xdr:cNvSpPr txBox="1"/>
      </xdr:nvSpPr>
      <xdr:spPr>
        <a:xfrm>
          <a:off x="2057400" y="255574800"/>
          <a:ext cx="1031051"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①右クリック</a:t>
          </a:r>
        </a:p>
      </xdr:txBody>
    </xdr:sp>
    <xdr:clientData/>
  </xdr:oneCellAnchor>
  <xdr:twoCellAnchor>
    <xdr:from>
      <xdr:col>4</xdr:col>
      <xdr:colOff>561974</xdr:colOff>
      <xdr:row>1116</xdr:row>
      <xdr:rowOff>161925</xdr:rowOff>
    </xdr:from>
    <xdr:to>
      <xdr:col>6</xdr:col>
      <xdr:colOff>685799</xdr:colOff>
      <xdr:row>1117</xdr:row>
      <xdr:rowOff>171450</xdr:rowOff>
    </xdr:to>
    <xdr:sp macro="" textlink="">
      <xdr:nvSpPr>
        <xdr:cNvPr id="262" name="楕円 261">
          <a:extLst>
            <a:ext uri="{FF2B5EF4-FFF2-40B4-BE49-F238E27FC236}">
              <a16:creationId xmlns:a16="http://schemas.microsoft.com/office/drawing/2014/main" id="{00000000-0008-0000-0200-000006010000}"/>
            </a:ext>
          </a:extLst>
        </xdr:cNvPr>
        <xdr:cNvSpPr/>
      </xdr:nvSpPr>
      <xdr:spPr>
        <a:xfrm>
          <a:off x="2409824" y="255908175"/>
          <a:ext cx="1495425" cy="24765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7</xdr:col>
      <xdr:colOff>19050</xdr:colOff>
      <xdr:row>1116</xdr:row>
      <xdr:rowOff>104775</xdr:rowOff>
    </xdr:from>
    <xdr:ext cx="607859" cy="328423"/>
    <xdr:sp macro="" textlink="">
      <xdr:nvSpPr>
        <xdr:cNvPr id="263" name="テキスト ボックス 262">
          <a:extLst>
            <a:ext uri="{FF2B5EF4-FFF2-40B4-BE49-F238E27FC236}">
              <a16:creationId xmlns:a16="http://schemas.microsoft.com/office/drawing/2014/main" id="{00000000-0008-0000-0200-000007010000}"/>
            </a:ext>
          </a:extLst>
        </xdr:cNvPr>
        <xdr:cNvSpPr txBox="1"/>
      </xdr:nvSpPr>
      <xdr:spPr>
        <a:xfrm>
          <a:off x="3924300" y="255851025"/>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②選択</a:t>
          </a:r>
        </a:p>
      </xdr:txBody>
    </xdr:sp>
    <xdr:clientData/>
  </xdr:oneCellAnchor>
  <xdr:twoCellAnchor editAs="oneCell">
    <xdr:from>
      <xdr:col>2</xdr:col>
      <xdr:colOff>247650</xdr:colOff>
      <xdr:row>1126</xdr:row>
      <xdr:rowOff>95250</xdr:rowOff>
    </xdr:from>
    <xdr:to>
      <xdr:col>8</xdr:col>
      <xdr:colOff>362540</xdr:colOff>
      <xdr:row>1137</xdr:row>
      <xdr:rowOff>47984</xdr:rowOff>
    </xdr:to>
    <xdr:pic>
      <xdr:nvPicPr>
        <xdr:cNvPr id="266" name="図 265">
          <a:extLst>
            <a:ext uri="{FF2B5EF4-FFF2-40B4-BE49-F238E27FC236}">
              <a16:creationId xmlns:a16="http://schemas.microsoft.com/office/drawing/2014/main" id="{00000000-0008-0000-0200-00000A010000}"/>
            </a:ext>
          </a:extLst>
        </xdr:cNvPr>
        <xdr:cNvPicPr>
          <a:picLocks noChangeAspect="1"/>
        </xdr:cNvPicPr>
      </xdr:nvPicPr>
      <xdr:blipFill>
        <a:blip xmlns:r="http://schemas.openxmlformats.org/officeDocument/2006/relationships" r:embed="rId63"/>
        <a:stretch>
          <a:fillRect/>
        </a:stretch>
      </xdr:blipFill>
      <xdr:spPr>
        <a:xfrm>
          <a:off x="723900" y="258222750"/>
          <a:ext cx="4229690" cy="2572109"/>
        </a:xfrm>
        <a:prstGeom prst="rect">
          <a:avLst/>
        </a:prstGeom>
      </xdr:spPr>
    </xdr:pic>
    <xdr:clientData/>
  </xdr:twoCellAnchor>
  <xdr:twoCellAnchor>
    <xdr:from>
      <xdr:col>3</xdr:col>
      <xdr:colOff>171450</xdr:colOff>
      <xdr:row>1127</xdr:row>
      <xdr:rowOff>76200</xdr:rowOff>
    </xdr:from>
    <xdr:to>
      <xdr:col>6</xdr:col>
      <xdr:colOff>57150</xdr:colOff>
      <xdr:row>1129</xdr:row>
      <xdr:rowOff>95250</xdr:rowOff>
    </xdr:to>
    <xdr:sp macro="" textlink="">
      <xdr:nvSpPr>
        <xdr:cNvPr id="267" name="楕円 266">
          <a:extLst>
            <a:ext uri="{FF2B5EF4-FFF2-40B4-BE49-F238E27FC236}">
              <a16:creationId xmlns:a16="http://schemas.microsoft.com/office/drawing/2014/main" id="{00000000-0008-0000-0200-00000B010000}"/>
            </a:ext>
          </a:extLst>
        </xdr:cNvPr>
        <xdr:cNvSpPr/>
      </xdr:nvSpPr>
      <xdr:spPr>
        <a:xfrm>
          <a:off x="1333500" y="258441825"/>
          <a:ext cx="1943100" cy="4953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114300</xdr:colOff>
      <xdr:row>1127</xdr:row>
      <xdr:rowOff>76201</xdr:rowOff>
    </xdr:from>
    <xdr:to>
      <xdr:col>8</xdr:col>
      <xdr:colOff>361950</xdr:colOff>
      <xdr:row>1129</xdr:row>
      <xdr:rowOff>19051</xdr:rowOff>
    </xdr:to>
    <xdr:sp macro="" textlink="">
      <xdr:nvSpPr>
        <xdr:cNvPr id="268" name="楕円 267">
          <a:extLst>
            <a:ext uri="{FF2B5EF4-FFF2-40B4-BE49-F238E27FC236}">
              <a16:creationId xmlns:a16="http://schemas.microsoft.com/office/drawing/2014/main" id="{00000000-0008-0000-0200-00000C010000}"/>
            </a:ext>
          </a:extLst>
        </xdr:cNvPr>
        <xdr:cNvSpPr/>
      </xdr:nvSpPr>
      <xdr:spPr>
        <a:xfrm>
          <a:off x="4019550" y="258441826"/>
          <a:ext cx="933450" cy="4191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409575</xdr:colOff>
      <xdr:row>1129</xdr:row>
      <xdr:rowOff>133350</xdr:rowOff>
    </xdr:from>
    <xdr:ext cx="1800173" cy="564514"/>
    <xdr:sp macro="" textlink="">
      <xdr:nvSpPr>
        <xdr:cNvPr id="269" name="テキスト ボックス 268">
          <a:extLst>
            <a:ext uri="{FF2B5EF4-FFF2-40B4-BE49-F238E27FC236}">
              <a16:creationId xmlns:a16="http://schemas.microsoft.com/office/drawing/2014/main" id="{00000000-0008-0000-0200-00000D010000}"/>
            </a:ext>
          </a:extLst>
        </xdr:cNvPr>
        <xdr:cNvSpPr txBox="1"/>
      </xdr:nvSpPr>
      <xdr:spPr>
        <a:xfrm>
          <a:off x="2257425" y="258975225"/>
          <a:ext cx="1800173" cy="564514"/>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ysClr val="windowText" lastClr="000000"/>
              </a:solidFill>
            </a:rPr>
            <a:t>PLC</a:t>
          </a:r>
          <a:r>
            <a:rPr kumimoji="1" lang="ja-JP" altLang="en-US" sz="1100">
              <a:solidFill>
                <a:sysClr val="windowText" lastClr="000000"/>
              </a:solidFill>
            </a:rPr>
            <a:t>タスクもあるため、</a:t>
          </a:r>
          <a:endParaRPr kumimoji="1" lang="en-US" altLang="ja-JP" sz="1100">
            <a:solidFill>
              <a:sysClr val="windowText" lastClr="000000"/>
            </a:solidFill>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effectLst/>
              <a:latin typeface="+mn-lt"/>
              <a:ea typeface="+mn-ea"/>
              <a:cs typeface="+mn-cs"/>
            </a:rPr>
            <a:t>Simulink</a:t>
          </a:r>
          <a:r>
            <a:rPr kumimoji="1" lang="ja-JP" altLang="ja-JP" sz="1100">
              <a:solidFill>
                <a:sysClr val="windowText" lastClr="000000"/>
              </a:solidFill>
              <a:effectLst/>
              <a:latin typeface="+mn-lt"/>
              <a:ea typeface="+mn-ea"/>
              <a:cs typeface="+mn-cs"/>
            </a:rPr>
            <a:t>用とわかるとよい</a:t>
          </a:r>
          <a:endParaRPr lang="ja-JP" altLang="ja-JP">
            <a:solidFill>
              <a:sysClr val="windowText" lastClr="000000"/>
            </a:solidFill>
            <a:effectLst/>
          </a:endParaRPr>
        </a:p>
      </xdr:txBody>
    </xdr:sp>
    <xdr:clientData/>
  </xdr:oneCellAnchor>
  <xdr:twoCellAnchor editAs="oneCell">
    <xdr:from>
      <xdr:col>2</xdr:col>
      <xdr:colOff>257175</xdr:colOff>
      <xdr:row>1168</xdr:row>
      <xdr:rowOff>28576</xdr:rowOff>
    </xdr:from>
    <xdr:to>
      <xdr:col>8</xdr:col>
      <xdr:colOff>448276</xdr:colOff>
      <xdr:row>1180</xdr:row>
      <xdr:rowOff>95252</xdr:rowOff>
    </xdr:to>
    <xdr:pic>
      <xdr:nvPicPr>
        <xdr:cNvPr id="270" name="図 269">
          <a:extLst>
            <a:ext uri="{FF2B5EF4-FFF2-40B4-BE49-F238E27FC236}">
              <a16:creationId xmlns:a16="http://schemas.microsoft.com/office/drawing/2014/main" id="{00000000-0008-0000-0200-00000E010000}"/>
            </a:ext>
          </a:extLst>
        </xdr:cNvPr>
        <xdr:cNvPicPr>
          <a:picLocks noChangeAspect="1"/>
        </xdr:cNvPicPr>
      </xdr:nvPicPr>
      <xdr:blipFill rotWithShape="1">
        <a:blip xmlns:r="http://schemas.openxmlformats.org/officeDocument/2006/relationships" r:embed="rId64"/>
        <a:srcRect b="10179"/>
        <a:stretch/>
      </xdr:blipFill>
      <xdr:spPr>
        <a:xfrm>
          <a:off x="747032" y="293942862"/>
          <a:ext cx="4273244" cy="3005818"/>
        </a:xfrm>
        <a:prstGeom prst="rect">
          <a:avLst/>
        </a:prstGeom>
      </xdr:spPr>
    </xdr:pic>
    <xdr:clientData/>
  </xdr:twoCellAnchor>
  <xdr:twoCellAnchor>
    <xdr:from>
      <xdr:col>3</xdr:col>
      <xdr:colOff>228599</xdr:colOff>
      <xdr:row>1174</xdr:row>
      <xdr:rowOff>228600</xdr:rowOff>
    </xdr:from>
    <xdr:to>
      <xdr:col>6</xdr:col>
      <xdr:colOff>171450</xdr:colOff>
      <xdr:row>1176</xdr:row>
      <xdr:rowOff>66675</xdr:rowOff>
    </xdr:to>
    <xdr:sp macro="" textlink="">
      <xdr:nvSpPr>
        <xdr:cNvPr id="271" name="楕円 270">
          <a:extLst>
            <a:ext uri="{FF2B5EF4-FFF2-40B4-BE49-F238E27FC236}">
              <a16:creationId xmlns:a16="http://schemas.microsoft.com/office/drawing/2014/main" id="{00000000-0008-0000-0200-00000F010000}"/>
            </a:ext>
          </a:extLst>
        </xdr:cNvPr>
        <xdr:cNvSpPr/>
      </xdr:nvSpPr>
      <xdr:spPr>
        <a:xfrm>
          <a:off x="1390649" y="264785475"/>
          <a:ext cx="2000251" cy="3143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295275</xdr:colOff>
      <xdr:row>1175</xdr:row>
      <xdr:rowOff>9525</xdr:rowOff>
    </xdr:from>
    <xdr:ext cx="607859" cy="328423"/>
    <xdr:sp macro="" textlink="">
      <xdr:nvSpPr>
        <xdr:cNvPr id="272" name="テキスト ボックス 271">
          <a:extLst>
            <a:ext uri="{FF2B5EF4-FFF2-40B4-BE49-F238E27FC236}">
              <a16:creationId xmlns:a16="http://schemas.microsoft.com/office/drawing/2014/main" id="{00000000-0008-0000-0200-000010010000}"/>
            </a:ext>
          </a:extLst>
        </xdr:cNvPr>
        <xdr:cNvSpPr txBox="1"/>
      </xdr:nvSpPr>
      <xdr:spPr>
        <a:xfrm>
          <a:off x="3533775" y="275648371"/>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⑦選択</a:t>
          </a:r>
          <a:endParaRPr lang="ja-JP" altLang="ja-JP">
            <a:solidFill>
              <a:sysClr val="windowText" lastClr="000000"/>
            </a:solidFill>
            <a:effectLst/>
          </a:endParaRPr>
        </a:p>
      </xdr:txBody>
    </xdr:sp>
    <xdr:clientData/>
  </xdr:oneCellAnchor>
  <xdr:twoCellAnchor editAs="oneCell">
    <xdr:from>
      <xdr:col>2</xdr:col>
      <xdr:colOff>314325</xdr:colOff>
      <xdr:row>1184</xdr:row>
      <xdr:rowOff>123825</xdr:rowOff>
    </xdr:from>
    <xdr:to>
      <xdr:col>13</xdr:col>
      <xdr:colOff>19050</xdr:colOff>
      <xdr:row>1198</xdr:row>
      <xdr:rowOff>114761</xdr:rowOff>
    </xdr:to>
    <xdr:pic>
      <xdr:nvPicPr>
        <xdr:cNvPr id="274" name="図 273">
          <a:extLst>
            <a:ext uri="{FF2B5EF4-FFF2-40B4-BE49-F238E27FC236}">
              <a16:creationId xmlns:a16="http://schemas.microsoft.com/office/drawing/2014/main" id="{00000000-0008-0000-0200-000012010000}"/>
            </a:ext>
          </a:extLst>
        </xdr:cNvPr>
        <xdr:cNvPicPr>
          <a:picLocks noChangeAspect="1"/>
        </xdr:cNvPicPr>
      </xdr:nvPicPr>
      <xdr:blipFill rotWithShape="1">
        <a:blip xmlns:r="http://schemas.openxmlformats.org/officeDocument/2006/relationships" r:embed="rId65"/>
        <a:srcRect r="34966"/>
        <a:stretch/>
      </xdr:blipFill>
      <xdr:spPr>
        <a:xfrm>
          <a:off x="790575" y="267061950"/>
          <a:ext cx="7248525" cy="3324689"/>
        </a:xfrm>
        <a:prstGeom prst="rect">
          <a:avLst/>
        </a:prstGeom>
      </xdr:spPr>
    </xdr:pic>
    <xdr:clientData/>
  </xdr:twoCellAnchor>
  <xdr:twoCellAnchor>
    <xdr:from>
      <xdr:col>3</xdr:col>
      <xdr:colOff>38099</xdr:colOff>
      <xdr:row>1185</xdr:row>
      <xdr:rowOff>142875</xdr:rowOff>
    </xdr:from>
    <xdr:to>
      <xdr:col>4</xdr:col>
      <xdr:colOff>209550</xdr:colOff>
      <xdr:row>1187</xdr:row>
      <xdr:rowOff>47625</xdr:rowOff>
    </xdr:to>
    <xdr:sp macro="" textlink="">
      <xdr:nvSpPr>
        <xdr:cNvPr id="275" name="楕円 274">
          <a:extLst>
            <a:ext uri="{FF2B5EF4-FFF2-40B4-BE49-F238E27FC236}">
              <a16:creationId xmlns:a16="http://schemas.microsoft.com/office/drawing/2014/main" id="{00000000-0008-0000-0200-000013010000}"/>
            </a:ext>
          </a:extLst>
        </xdr:cNvPr>
        <xdr:cNvSpPr/>
      </xdr:nvSpPr>
      <xdr:spPr>
        <a:xfrm>
          <a:off x="1200149" y="267319125"/>
          <a:ext cx="857251" cy="3810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438150</xdr:colOff>
      <xdr:row>1187</xdr:row>
      <xdr:rowOff>85725</xdr:rowOff>
    </xdr:from>
    <xdr:ext cx="607859" cy="328423"/>
    <xdr:sp macro="" textlink="">
      <xdr:nvSpPr>
        <xdr:cNvPr id="276" name="テキスト ボックス 275">
          <a:extLst>
            <a:ext uri="{FF2B5EF4-FFF2-40B4-BE49-F238E27FC236}">
              <a16:creationId xmlns:a16="http://schemas.microsoft.com/office/drawing/2014/main" id="{00000000-0008-0000-0200-000014010000}"/>
            </a:ext>
          </a:extLst>
        </xdr:cNvPr>
        <xdr:cNvSpPr txBox="1"/>
      </xdr:nvSpPr>
      <xdr:spPr>
        <a:xfrm>
          <a:off x="1600200" y="267738225"/>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⑧選択</a:t>
          </a:r>
          <a:endParaRPr lang="ja-JP" altLang="ja-JP">
            <a:solidFill>
              <a:sysClr val="windowText" lastClr="000000"/>
            </a:solidFill>
            <a:effectLst/>
          </a:endParaRPr>
        </a:p>
      </xdr:txBody>
    </xdr:sp>
    <xdr:clientData/>
  </xdr:oneCellAnchor>
  <xdr:twoCellAnchor editAs="oneCell">
    <xdr:from>
      <xdr:col>2</xdr:col>
      <xdr:colOff>333375</xdr:colOff>
      <xdr:row>1200</xdr:row>
      <xdr:rowOff>19051</xdr:rowOff>
    </xdr:from>
    <xdr:to>
      <xdr:col>10</xdr:col>
      <xdr:colOff>146539</xdr:colOff>
      <xdr:row>1216</xdr:row>
      <xdr:rowOff>37331</xdr:rowOff>
    </xdr:to>
    <xdr:pic>
      <xdr:nvPicPr>
        <xdr:cNvPr id="278" name="図 277">
          <a:extLst>
            <a:ext uri="{FF2B5EF4-FFF2-40B4-BE49-F238E27FC236}">
              <a16:creationId xmlns:a16="http://schemas.microsoft.com/office/drawing/2014/main" id="{00000000-0008-0000-0200-000016010000}"/>
            </a:ext>
          </a:extLst>
        </xdr:cNvPr>
        <xdr:cNvPicPr>
          <a:picLocks noChangeAspect="1"/>
        </xdr:cNvPicPr>
      </xdr:nvPicPr>
      <xdr:blipFill>
        <a:blip xmlns:r="http://schemas.openxmlformats.org/officeDocument/2006/relationships" r:embed="rId66"/>
        <a:stretch>
          <a:fillRect/>
        </a:stretch>
      </xdr:blipFill>
      <xdr:spPr>
        <a:xfrm>
          <a:off x="816952" y="281702609"/>
          <a:ext cx="5323010" cy="3886896"/>
        </a:xfrm>
        <a:prstGeom prst="rect">
          <a:avLst/>
        </a:prstGeom>
      </xdr:spPr>
    </xdr:pic>
    <xdr:clientData/>
  </xdr:twoCellAnchor>
  <xdr:twoCellAnchor editAs="oneCell">
    <xdr:from>
      <xdr:col>2</xdr:col>
      <xdr:colOff>219075</xdr:colOff>
      <xdr:row>1140</xdr:row>
      <xdr:rowOff>95250</xdr:rowOff>
    </xdr:from>
    <xdr:to>
      <xdr:col>8</xdr:col>
      <xdr:colOff>333965</xdr:colOff>
      <xdr:row>1146</xdr:row>
      <xdr:rowOff>143083</xdr:rowOff>
    </xdr:to>
    <xdr:pic>
      <xdr:nvPicPr>
        <xdr:cNvPr id="279" name="図 278">
          <a:extLst>
            <a:ext uri="{FF2B5EF4-FFF2-40B4-BE49-F238E27FC236}">
              <a16:creationId xmlns:a16="http://schemas.microsoft.com/office/drawing/2014/main" id="{00000000-0008-0000-0200-000017010000}"/>
            </a:ext>
          </a:extLst>
        </xdr:cNvPr>
        <xdr:cNvPicPr>
          <a:picLocks noChangeAspect="1"/>
        </xdr:cNvPicPr>
      </xdr:nvPicPr>
      <xdr:blipFill>
        <a:blip xmlns:r="http://schemas.openxmlformats.org/officeDocument/2006/relationships" r:embed="rId67"/>
        <a:stretch>
          <a:fillRect/>
        </a:stretch>
      </xdr:blipFill>
      <xdr:spPr>
        <a:xfrm>
          <a:off x="695325" y="263223375"/>
          <a:ext cx="4229690" cy="1476581"/>
        </a:xfrm>
        <a:prstGeom prst="rect">
          <a:avLst/>
        </a:prstGeom>
      </xdr:spPr>
    </xdr:pic>
    <xdr:clientData/>
  </xdr:twoCellAnchor>
  <xdr:twoCellAnchor>
    <xdr:from>
      <xdr:col>3</xdr:col>
      <xdr:colOff>285750</xdr:colOff>
      <xdr:row>1144</xdr:row>
      <xdr:rowOff>228600</xdr:rowOff>
    </xdr:from>
    <xdr:to>
      <xdr:col>5</xdr:col>
      <xdr:colOff>95250</xdr:colOff>
      <xdr:row>1146</xdr:row>
      <xdr:rowOff>123825</xdr:rowOff>
    </xdr:to>
    <xdr:sp macro="" textlink="">
      <xdr:nvSpPr>
        <xdr:cNvPr id="280" name="楕円 279">
          <a:extLst>
            <a:ext uri="{FF2B5EF4-FFF2-40B4-BE49-F238E27FC236}">
              <a16:creationId xmlns:a16="http://schemas.microsoft.com/office/drawing/2014/main" id="{00000000-0008-0000-0200-000018010000}"/>
            </a:ext>
          </a:extLst>
        </xdr:cNvPr>
        <xdr:cNvSpPr/>
      </xdr:nvSpPr>
      <xdr:spPr>
        <a:xfrm>
          <a:off x="1447800" y="264309225"/>
          <a:ext cx="1181100" cy="37147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161925</xdr:colOff>
      <xdr:row>1145</xdr:row>
      <xdr:rowOff>66675</xdr:rowOff>
    </xdr:from>
    <xdr:ext cx="607859" cy="328423"/>
    <xdr:sp macro="" textlink="">
      <xdr:nvSpPr>
        <xdr:cNvPr id="281" name="テキスト ボックス 280">
          <a:extLst>
            <a:ext uri="{FF2B5EF4-FFF2-40B4-BE49-F238E27FC236}">
              <a16:creationId xmlns:a16="http://schemas.microsoft.com/office/drawing/2014/main" id="{00000000-0008-0000-0200-000019010000}"/>
            </a:ext>
          </a:extLst>
        </xdr:cNvPr>
        <xdr:cNvSpPr txBox="1"/>
      </xdr:nvSpPr>
      <xdr:spPr>
        <a:xfrm>
          <a:off x="2695575" y="264385425"/>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⑤選択</a:t>
          </a:r>
          <a:endParaRPr lang="ja-JP" altLang="ja-JP">
            <a:solidFill>
              <a:sysClr val="windowText" lastClr="000000"/>
            </a:solidFill>
            <a:effectLst/>
          </a:endParaRPr>
        </a:p>
      </xdr:txBody>
    </xdr:sp>
    <xdr:clientData/>
  </xdr:oneCellAnchor>
  <xdr:twoCellAnchor editAs="oneCell">
    <xdr:from>
      <xdr:col>2</xdr:col>
      <xdr:colOff>191232</xdr:colOff>
      <xdr:row>1149</xdr:row>
      <xdr:rowOff>1465</xdr:rowOff>
    </xdr:from>
    <xdr:to>
      <xdr:col>8</xdr:col>
      <xdr:colOff>373673</xdr:colOff>
      <xdr:row>1164</xdr:row>
      <xdr:rowOff>32900</xdr:rowOff>
    </xdr:to>
    <xdr:pic>
      <xdr:nvPicPr>
        <xdr:cNvPr id="283" name="図 282">
          <a:extLst>
            <a:ext uri="{FF2B5EF4-FFF2-40B4-BE49-F238E27FC236}">
              <a16:creationId xmlns:a16="http://schemas.microsoft.com/office/drawing/2014/main" id="{00000000-0008-0000-0200-00001B010000}"/>
            </a:ext>
          </a:extLst>
        </xdr:cNvPr>
        <xdr:cNvPicPr>
          <a:picLocks noChangeAspect="1"/>
        </xdr:cNvPicPr>
      </xdr:nvPicPr>
      <xdr:blipFill>
        <a:blip xmlns:r="http://schemas.openxmlformats.org/officeDocument/2006/relationships" r:embed="rId68"/>
        <a:stretch>
          <a:fillRect/>
        </a:stretch>
      </xdr:blipFill>
      <xdr:spPr>
        <a:xfrm>
          <a:off x="674809" y="269353811"/>
          <a:ext cx="4314826" cy="3658257"/>
        </a:xfrm>
        <a:prstGeom prst="rect">
          <a:avLst/>
        </a:prstGeom>
      </xdr:spPr>
    </xdr:pic>
    <xdr:clientData/>
  </xdr:twoCellAnchor>
  <xdr:twoCellAnchor>
    <xdr:from>
      <xdr:col>3</xdr:col>
      <xdr:colOff>234462</xdr:colOff>
      <xdr:row>1153</xdr:row>
      <xdr:rowOff>111369</xdr:rowOff>
    </xdr:from>
    <xdr:to>
      <xdr:col>4</xdr:col>
      <xdr:colOff>131886</xdr:colOff>
      <xdr:row>1154</xdr:row>
      <xdr:rowOff>234462</xdr:rowOff>
    </xdr:to>
    <xdr:sp macro="" textlink="">
      <xdr:nvSpPr>
        <xdr:cNvPr id="284" name="楕円 283">
          <a:extLst>
            <a:ext uri="{FF2B5EF4-FFF2-40B4-BE49-F238E27FC236}">
              <a16:creationId xmlns:a16="http://schemas.microsoft.com/office/drawing/2014/main" id="{00000000-0008-0000-0200-00001C010000}"/>
            </a:ext>
          </a:extLst>
        </xdr:cNvPr>
        <xdr:cNvSpPr/>
      </xdr:nvSpPr>
      <xdr:spPr>
        <a:xfrm>
          <a:off x="1406770" y="270430869"/>
          <a:ext cx="586154" cy="36488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323116</xdr:colOff>
      <xdr:row>1155</xdr:row>
      <xdr:rowOff>52020</xdr:rowOff>
    </xdr:from>
    <xdr:ext cx="1172116" cy="328423"/>
    <xdr:sp macro="" textlink="">
      <xdr:nvSpPr>
        <xdr:cNvPr id="285" name="テキスト ボックス 284">
          <a:extLst>
            <a:ext uri="{FF2B5EF4-FFF2-40B4-BE49-F238E27FC236}">
              <a16:creationId xmlns:a16="http://schemas.microsoft.com/office/drawing/2014/main" id="{00000000-0008-0000-0200-00001D010000}"/>
            </a:ext>
          </a:extLst>
        </xdr:cNvPr>
        <xdr:cNvSpPr txBox="1"/>
      </xdr:nvSpPr>
      <xdr:spPr>
        <a:xfrm>
          <a:off x="806693" y="270855097"/>
          <a:ext cx="1172116"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この値を変える</a:t>
          </a:r>
          <a:endParaRPr lang="ja-JP" altLang="ja-JP">
            <a:solidFill>
              <a:sysClr val="windowText" lastClr="000000"/>
            </a:solidFill>
            <a:effectLst/>
          </a:endParaRPr>
        </a:p>
      </xdr:txBody>
    </xdr:sp>
    <xdr:clientData/>
  </xdr:oneCellAnchor>
  <xdr:oneCellAnchor>
    <xdr:from>
      <xdr:col>8</xdr:col>
      <xdr:colOff>212480</xdr:colOff>
      <xdr:row>1203</xdr:row>
      <xdr:rowOff>124558</xdr:rowOff>
    </xdr:from>
    <xdr:ext cx="4275529" cy="1036694"/>
    <xdr:sp macro="" textlink="">
      <xdr:nvSpPr>
        <xdr:cNvPr id="101" name="テキスト ボックス 100">
          <a:extLst>
            <a:ext uri="{FF2B5EF4-FFF2-40B4-BE49-F238E27FC236}">
              <a16:creationId xmlns:a16="http://schemas.microsoft.com/office/drawing/2014/main" id="{00000000-0008-0000-0200-000065000000}"/>
            </a:ext>
          </a:extLst>
        </xdr:cNvPr>
        <xdr:cNvSpPr txBox="1"/>
      </xdr:nvSpPr>
      <xdr:spPr>
        <a:xfrm>
          <a:off x="4828442" y="282533481"/>
          <a:ext cx="4275529" cy="1036694"/>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・同一タスクにいくつかのモデルを割り当てることも可能</a:t>
          </a:r>
          <a:endParaRPr kumimoji="1" lang="en-US" altLang="ja-JP" sz="1100"/>
        </a:p>
        <a:p>
          <a:r>
            <a:rPr kumimoji="1" lang="ja-JP" altLang="en-US" sz="1100"/>
            <a:t>　（いろいろな制御モデルを試す際に活用ください）</a:t>
          </a:r>
          <a:endParaRPr kumimoji="1" lang="en-US" altLang="ja-JP" sz="1100"/>
        </a:p>
        <a:p>
          <a:r>
            <a:rPr kumimoji="1" lang="ja-JP" altLang="en-US" sz="1100"/>
            <a:t>・ただし、その場合は同じ変数を読み込んでいると干渉するため</a:t>
          </a:r>
          <a:endParaRPr kumimoji="1" lang="en-US" altLang="ja-JP" sz="1100"/>
        </a:p>
        <a:p>
          <a:r>
            <a:rPr kumimoji="1" lang="ja-JP" altLang="en-US" sz="1100"/>
            <a:t>　使わないモデルは</a:t>
          </a:r>
          <a:r>
            <a:rPr kumimoji="1" lang="en-US" altLang="ja-JP" sz="1100"/>
            <a:t>Disable</a:t>
          </a:r>
          <a:r>
            <a:rPr kumimoji="1" lang="ja-JP" altLang="en-US" sz="1100"/>
            <a:t>にしておくこと</a:t>
          </a:r>
          <a:endParaRPr kumimoji="1" lang="en-US" altLang="ja-JP" sz="1100"/>
        </a:p>
      </xdr:txBody>
    </xdr:sp>
    <xdr:clientData/>
  </xdr:oneCellAnchor>
  <xdr:twoCellAnchor editAs="oneCell">
    <xdr:from>
      <xdr:col>2</xdr:col>
      <xdr:colOff>168519</xdr:colOff>
      <xdr:row>1224</xdr:row>
      <xdr:rowOff>21980</xdr:rowOff>
    </xdr:from>
    <xdr:to>
      <xdr:col>8</xdr:col>
      <xdr:colOff>234461</xdr:colOff>
      <xdr:row>1238</xdr:row>
      <xdr:rowOff>86730</xdr:rowOff>
    </xdr:to>
    <xdr:pic>
      <xdr:nvPicPr>
        <xdr:cNvPr id="288" name="図 287">
          <a:extLst>
            <a:ext uri="{FF2B5EF4-FFF2-40B4-BE49-F238E27FC236}">
              <a16:creationId xmlns:a16="http://schemas.microsoft.com/office/drawing/2014/main" id="{00000000-0008-0000-0200-000020010000}"/>
            </a:ext>
          </a:extLst>
        </xdr:cNvPr>
        <xdr:cNvPicPr>
          <a:picLocks noChangeAspect="1"/>
        </xdr:cNvPicPr>
      </xdr:nvPicPr>
      <xdr:blipFill>
        <a:blip xmlns:r="http://schemas.openxmlformats.org/officeDocument/2006/relationships" r:embed="rId69"/>
        <a:stretch>
          <a:fillRect/>
        </a:stretch>
      </xdr:blipFill>
      <xdr:spPr>
        <a:xfrm>
          <a:off x="652096" y="287750249"/>
          <a:ext cx="4198327" cy="3449789"/>
        </a:xfrm>
        <a:prstGeom prst="rect">
          <a:avLst/>
        </a:prstGeom>
      </xdr:spPr>
    </xdr:pic>
    <xdr:clientData/>
  </xdr:twoCellAnchor>
  <xdr:twoCellAnchor>
    <xdr:from>
      <xdr:col>3</xdr:col>
      <xdr:colOff>190500</xdr:colOff>
      <xdr:row>1210</xdr:row>
      <xdr:rowOff>227135</xdr:rowOff>
    </xdr:from>
    <xdr:to>
      <xdr:col>5</xdr:col>
      <xdr:colOff>527539</xdr:colOff>
      <xdr:row>1214</xdr:row>
      <xdr:rowOff>205154</xdr:rowOff>
    </xdr:to>
    <xdr:sp macro="" textlink="">
      <xdr:nvSpPr>
        <xdr:cNvPr id="289" name="楕円 288">
          <a:extLst>
            <a:ext uri="{FF2B5EF4-FFF2-40B4-BE49-F238E27FC236}">
              <a16:creationId xmlns:a16="http://schemas.microsoft.com/office/drawing/2014/main" id="{00000000-0008-0000-0200-000021010000}"/>
            </a:ext>
          </a:extLst>
        </xdr:cNvPr>
        <xdr:cNvSpPr/>
      </xdr:nvSpPr>
      <xdr:spPr>
        <a:xfrm>
          <a:off x="1362808" y="284328577"/>
          <a:ext cx="1714500" cy="945173"/>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600808</xdr:colOff>
      <xdr:row>1229</xdr:row>
      <xdr:rowOff>29307</xdr:rowOff>
    </xdr:from>
    <xdr:to>
      <xdr:col>4</xdr:col>
      <xdr:colOff>615462</xdr:colOff>
      <xdr:row>1230</xdr:row>
      <xdr:rowOff>36635</xdr:rowOff>
    </xdr:to>
    <xdr:sp macro="" textlink="">
      <xdr:nvSpPr>
        <xdr:cNvPr id="290" name="楕円 289">
          <a:extLst>
            <a:ext uri="{FF2B5EF4-FFF2-40B4-BE49-F238E27FC236}">
              <a16:creationId xmlns:a16="http://schemas.microsoft.com/office/drawing/2014/main" id="{00000000-0008-0000-0200-000022010000}"/>
            </a:ext>
          </a:extLst>
        </xdr:cNvPr>
        <xdr:cNvSpPr/>
      </xdr:nvSpPr>
      <xdr:spPr>
        <a:xfrm>
          <a:off x="1084385" y="288966519"/>
          <a:ext cx="1392115" cy="24911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73270</xdr:colOff>
      <xdr:row>1235</xdr:row>
      <xdr:rowOff>36635</xdr:rowOff>
    </xdr:from>
    <xdr:to>
      <xdr:col>7</xdr:col>
      <xdr:colOff>87923</xdr:colOff>
      <xdr:row>1236</xdr:row>
      <xdr:rowOff>43962</xdr:rowOff>
    </xdr:to>
    <xdr:sp macro="" textlink="">
      <xdr:nvSpPr>
        <xdr:cNvPr id="291" name="楕円 290">
          <a:extLst>
            <a:ext uri="{FF2B5EF4-FFF2-40B4-BE49-F238E27FC236}">
              <a16:creationId xmlns:a16="http://schemas.microsoft.com/office/drawing/2014/main" id="{00000000-0008-0000-0200-000023010000}"/>
            </a:ext>
          </a:extLst>
        </xdr:cNvPr>
        <xdr:cNvSpPr/>
      </xdr:nvSpPr>
      <xdr:spPr>
        <a:xfrm>
          <a:off x="2623039" y="290424577"/>
          <a:ext cx="1392115" cy="24911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498231</xdr:colOff>
      <xdr:row>1227</xdr:row>
      <xdr:rowOff>219807</xdr:rowOff>
    </xdr:from>
    <xdr:ext cx="1031051" cy="328423"/>
    <xdr:sp macro="" textlink="">
      <xdr:nvSpPr>
        <xdr:cNvPr id="292" name="テキスト ボックス 291">
          <a:extLst>
            <a:ext uri="{FF2B5EF4-FFF2-40B4-BE49-F238E27FC236}">
              <a16:creationId xmlns:a16="http://schemas.microsoft.com/office/drawing/2014/main" id="{00000000-0008-0000-0200-000024010000}"/>
            </a:ext>
          </a:extLst>
        </xdr:cNvPr>
        <xdr:cNvSpPr txBox="1"/>
      </xdr:nvSpPr>
      <xdr:spPr>
        <a:xfrm>
          <a:off x="2359269" y="288673442"/>
          <a:ext cx="1031051"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①右クリック</a:t>
          </a:r>
          <a:endParaRPr lang="ja-JP" altLang="ja-JP">
            <a:solidFill>
              <a:sysClr val="windowText" lastClr="000000"/>
            </a:solidFill>
            <a:effectLst/>
          </a:endParaRPr>
        </a:p>
      </xdr:txBody>
    </xdr:sp>
    <xdr:clientData/>
  </xdr:oneCellAnchor>
  <xdr:oneCellAnchor>
    <xdr:from>
      <xdr:col>6</xdr:col>
      <xdr:colOff>490904</xdr:colOff>
      <xdr:row>1233</xdr:row>
      <xdr:rowOff>197827</xdr:rowOff>
    </xdr:from>
    <xdr:ext cx="607859" cy="328423"/>
    <xdr:sp macro="" textlink="">
      <xdr:nvSpPr>
        <xdr:cNvPr id="293" name="テキスト ボックス 292">
          <a:extLst>
            <a:ext uri="{FF2B5EF4-FFF2-40B4-BE49-F238E27FC236}">
              <a16:creationId xmlns:a16="http://schemas.microsoft.com/office/drawing/2014/main" id="{00000000-0008-0000-0200-000025010000}"/>
            </a:ext>
          </a:extLst>
        </xdr:cNvPr>
        <xdr:cNvSpPr txBox="1"/>
      </xdr:nvSpPr>
      <xdr:spPr>
        <a:xfrm>
          <a:off x="3729404" y="290102192"/>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②選択</a:t>
          </a:r>
          <a:endParaRPr lang="ja-JP" altLang="ja-JP">
            <a:solidFill>
              <a:sysClr val="windowText" lastClr="000000"/>
            </a:solidFill>
            <a:effectLst/>
          </a:endParaRPr>
        </a:p>
      </xdr:txBody>
    </xdr:sp>
    <xdr:clientData/>
  </xdr:oneCellAnchor>
  <xdr:twoCellAnchor editAs="oneCell">
    <xdr:from>
      <xdr:col>2</xdr:col>
      <xdr:colOff>271097</xdr:colOff>
      <xdr:row>1240</xdr:row>
      <xdr:rowOff>153866</xdr:rowOff>
    </xdr:from>
    <xdr:to>
      <xdr:col>6</xdr:col>
      <xdr:colOff>593481</xdr:colOff>
      <xdr:row>1248</xdr:row>
      <xdr:rowOff>47609</xdr:rowOff>
    </xdr:to>
    <xdr:pic>
      <xdr:nvPicPr>
        <xdr:cNvPr id="107" name="図 106">
          <a:extLst>
            <a:ext uri="{FF2B5EF4-FFF2-40B4-BE49-F238E27FC236}">
              <a16:creationId xmlns:a16="http://schemas.microsoft.com/office/drawing/2014/main" id="{00000000-0008-0000-0200-00006B000000}"/>
            </a:ext>
          </a:extLst>
        </xdr:cNvPr>
        <xdr:cNvPicPr>
          <a:picLocks noChangeAspect="1"/>
        </xdr:cNvPicPr>
      </xdr:nvPicPr>
      <xdr:blipFill>
        <a:blip xmlns:r="http://schemas.openxmlformats.org/officeDocument/2006/relationships" r:embed="rId70"/>
        <a:stretch>
          <a:fillRect/>
        </a:stretch>
      </xdr:blipFill>
      <xdr:spPr>
        <a:xfrm>
          <a:off x="747347" y="287332616"/>
          <a:ext cx="3065584" cy="1798739"/>
        </a:xfrm>
        <a:prstGeom prst="rect">
          <a:avLst/>
        </a:prstGeom>
      </xdr:spPr>
    </xdr:pic>
    <xdr:clientData/>
  </xdr:twoCellAnchor>
  <xdr:twoCellAnchor>
    <xdr:from>
      <xdr:col>4</xdr:col>
      <xdr:colOff>637444</xdr:colOff>
      <xdr:row>1245</xdr:row>
      <xdr:rowOff>117231</xdr:rowOff>
    </xdr:from>
    <xdr:to>
      <xdr:col>6</xdr:col>
      <xdr:colOff>446943</xdr:colOff>
      <xdr:row>1246</xdr:row>
      <xdr:rowOff>80597</xdr:rowOff>
    </xdr:to>
    <xdr:sp macro="" textlink="">
      <xdr:nvSpPr>
        <xdr:cNvPr id="294" name="楕円 293">
          <a:extLst>
            <a:ext uri="{FF2B5EF4-FFF2-40B4-BE49-F238E27FC236}">
              <a16:creationId xmlns:a16="http://schemas.microsoft.com/office/drawing/2014/main" id="{00000000-0008-0000-0200-000026010000}"/>
            </a:ext>
          </a:extLst>
        </xdr:cNvPr>
        <xdr:cNvSpPr/>
      </xdr:nvSpPr>
      <xdr:spPr>
        <a:xfrm>
          <a:off x="2498482" y="292923058"/>
          <a:ext cx="1186961" cy="205154"/>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512885</xdr:colOff>
      <xdr:row>1245</xdr:row>
      <xdr:rowOff>14654</xdr:rowOff>
    </xdr:from>
    <xdr:ext cx="607859" cy="328423"/>
    <xdr:sp macro="" textlink="">
      <xdr:nvSpPr>
        <xdr:cNvPr id="295" name="テキスト ボックス 294">
          <a:extLst>
            <a:ext uri="{FF2B5EF4-FFF2-40B4-BE49-F238E27FC236}">
              <a16:creationId xmlns:a16="http://schemas.microsoft.com/office/drawing/2014/main" id="{00000000-0008-0000-0200-000027010000}"/>
            </a:ext>
          </a:extLst>
        </xdr:cNvPr>
        <xdr:cNvSpPr txBox="1"/>
      </xdr:nvSpPr>
      <xdr:spPr>
        <a:xfrm>
          <a:off x="3751385" y="292820481"/>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③選択</a:t>
          </a:r>
          <a:endParaRPr lang="ja-JP" altLang="ja-JP">
            <a:solidFill>
              <a:sysClr val="windowText" lastClr="000000"/>
            </a:solidFill>
            <a:effectLst/>
          </a:endParaRPr>
        </a:p>
      </xdr:txBody>
    </xdr:sp>
    <xdr:clientData/>
  </xdr:oneCellAnchor>
  <xdr:twoCellAnchor>
    <xdr:from>
      <xdr:col>4</xdr:col>
      <xdr:colOff>113569</xdr:colOff>
      <xdr:row>1258</xdr:row>
      <xdr:rowOff>23341</xdr:rowOff>
    </xdr:from>
    <xdr:to>
      <xdr:col>6</xdr:col>
      <xdr:colOff>462643</xdr:colOff>
      <xdr:row>1259</xdr:row>
      <xdr:rowOff>27214</xdr:rowOff>
    </xdr:to>
    <xdr:sp macro="" textlink="">
      <xdr:nvSpPr>
        <xdr:cNvPr id="296" name="楕円 295">
          <a:extLst>
            <a:ext uri="{FF2B5EF4-FFF2-40B4-BE49-F238E27FC236}">
              <a16:creationId xmlns:a16="http://schemas.microsoft.com/office/drawing/2014/main" id="{00000000-0008-0000-0200-000028010000}"/>
            </a:ext>
          </a:extLst>
        </xdr:cNvPr>
        <xdr:cNvSpPr/>
      </xdr:nvSpPr>
      <xdr:spPr>
        <a:xfrm>
          <a:off x="1964140" y="315981198"/>
          <a:ext cx="1709789" cy="248802"/>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7</xdr:col>
      <xdr:colOff>25750</xdr:colOff>
      <xdr:row>1259</xdr:row>
      <xdr:rowOff>21457</xdr:rowOff>
    </xdr:from>
    <xdr:ext cx="3288080" cy="328423"/>
    <xdr:sp macro="" textlink="">
      <xdr:nvSpPr>
        <xdr:cNvPr id="298" name="テキスト ボックス 297">
          <a:extLst>
            <a:ext uri="{FF2B5EF4-FFF2-40B4-BE49-F238E27FC236}">
              <a16:creationId xmlns:a16="http://schemas.microsoft.com/office/drawing/2014/main" id="{00000000-0008-0000-0200-00002A010000}"/>
            </a:ext>
          </a:extLst>
        </xdr:cNvPr>
        <xdr:cNvSpPr txBox="1"/>
      </xdr:nvSpPr>
      <xdr:spPr>
        <a:xfrm>
          <a:off x="3917393" y="316224243"/>
          <a:ext cx="3288080"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注意：更新日時をみて、あっているか確認のこと</a:t>
          </a:r>
          <a:endParaRPr lang="ja-JP" altLang="ja-JP">
            <a:solidFill>
              <a:sysClr val="windowText" lastClr="000000"/>
            </a:solidFill>
            <a:effectLst/>
          </a:endParaRPr>
        </a:p>
      </xdr:txBody>
    </xdr:sp>
    <xdr:clientData/>
  </xdr:oneCellAnchor>
  <xdr:twoCellAnchor>
    <xdr:from>
      <xdr:col>3</xdr:col>
      <xdr:colOff>12457</xdr:colOff>
      <xdr:row>1287</xdr:row>
      <xdr:rowOff>78886</xdr:rowOff>
    </xdr:from>
    <xdr:to>
      <xdr:col>4</xdr:col>
      <xdr:colOff>87923</xdr:colOff>
      <xdr:row>1288</xdr:row>
      <xdr:rowOff>58615</xdr:rowOff>
    </xdr:to>
    <xdr:sp macro="" textlink="">
      <xdr:nvSpPr>
        <xdr:cNvPr id="301" name="楕円 300">
          <a:extLst>
            <a:ext uri="{FF2B5EF4-FFF2-40B4-BE49-F238E27FC236}">
              <a16:creationId xmlns:a16="http://schemas.microsoft.com/office/drawing/2014/main" id="{00000000-0008-0000-0200-00002D010000}"/>
            </a:ext>
          </a:extLst>
        </xdr:cNvPr>
        <xdr:cNvSpPr/>
      </xdr:nvSpPr>
      <xdr:spPr>
        <a:xfrm>
          <a:off x="1165226" y="338245694"/>
          <a:ext cx="734889" cy="20930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418368</xdr:colOff>
      <xdr:row>1288</xdr:row>
      <xdr:rowOff>86945</xdr:rowOff>
    </xdr:from>
    <xdr:ext cx="607859" cy="328423"/>
    <xdr:sp macro="" textlink="">
      <xdr:nvSpPr>
        <xdr:cNvPr id="303" name="テキスト ボックス 302">
          <a:extLst>
            <a:ext uri="{FF2B5EF4-FFF2-40B4-BE49-F238E27FC236}">
              <a16:creationId xmlns:a16="http://schemas.microsoft.com/office/drawing/2014/main" id="{00000000-0008-0000-0200-00002F010000}"/>
            </a:ext>
          </a:extLst>
        </xdr:cNvPr>
        <xdr:cNvSpPr txBox="1"/>
      </xdr:nvSpPr>
      <xdr:spPr>
        <a:xfrm>
          <a:off x="1571137" y="338483330"/>
          <a:ext cx="607859"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②選択</a:t>
          </a:r>
          <a:endParaRPr kumimoji="1" lang="en-US" altLang="ja-JP" sz="1100">
            <a:solidFill>
              <a:sysClr val="windowText" lastClr="000000"/>
            </a:solidFill>
            <a:effectLst/>
          </a:endParaRPr>
        </a:p>
      </xdr:txBody>
    </xdr:sp>
    <xdr:clientData/>
  </xdr:oneCellAnchor>
  <xdr:twoCellAnchor editAs="oneCell">
    <xdr:from>
      <xdr:col>1</xdr:col>
      <xdr:colOff>123093</xdr:colOff>
      <xdr:row>125</xdr:row>
      <xdr:rowOff>184638</xdr:rowOff>
    </xdr:from>
    <xdr:to>
      <xdr:col>10</xdr:col>
      <xdr:colOff>389793</xdr:colOff>
      <xdr:row>129</xdr:row>
      <xdr:rowOff>137822</xdr:rowOff>
    </xdr:to>
    <xdr:pic>
      <xdr:nvPicPr>
        <xdr:cNvPr id="239" name="図 238">
          <a:extLst>
            <a:ext uri="{FF2B5EF4-FFF2-40B4-BE49-F238E27FC236}">
              <a16:creationId xmlns:a16="http://schemas.microsoft.com/office/drawing/2014/main" id="{00000000-0008-0000-0200-0000EF000000}"/>
            </a:ext>
          </a:extLst>
        </xdr:cNvPr>
        <xdr:cNvPicPr>
          <a:picLocks noChangeAspect="1"/>
        </xdr:cNvPicPr>
      </xdr:nvPicPr>
      <xdr:blipFill rotWithShape="1">
        <a:blip xmlns:r="http://schemas.openxmlformats.org/officeDocument/2006/relationships" r:embed="rId71"/>
        <a:srcRect r="31002"/>
        <a:stretch/>
      </xdr:blipFill>
      <xdr:spPr>
        <a:xfrm>
          <a:off x="364881" y="30408196"/>
          <a:ext cx="6018335" cy="920338"/>
        </a:xfrm>
        <a:prstGeom prst="rect">
          <a:avLst/>
        </a:prstGeom>
      </xdr:spPr>
    </xdr:pic>
    <xdr:clientData/>
  </xdr:twoCellAnchor>
  <xdr:twoCellAnchor>
    <xdr:from>
      <xdr:col>8</xdr:col>
      <xdr:colOff>615461</xdr:colOff>
      <xdr:row>127</xdr:row>
      <xdr:rowOff>36634</xdr:rowOff>
    </xdr:from>
    <xdr:to>
      <xdr:col>9</xdr:col>
      <xdr:colOff>307731</xdr:colOff>
      <xdr:row>128</xdr:row>
      <xdr:rowOff>95250</xdr:rowOff>
    </xdr:to>
    <xdr:sp macro="" textlink="">
      <xdr:nvSpPr>
        <xdr:cNvPr id="240" name="正方形/長方形 239">
          <a:extLst>
            <a:ext uri="{FF2B5EF4-FFF2-40B4-BE49-F238E27FC236}">
              <a16:creationId xmlns:a16="http://schemas.microsoft.com/office/drawing/2014/main" id="{00000000-0008-0000-0200-0000F0000000}"/>
            </a:ext>
          </a:extLst>
        </xdr:cNvPr>
        <xdr:cNvSpPr/>
      </xdr:nvSpPr>
      <xdr:spPr>
        <a:xfrm>
          <a:off x="5231423" y="30743769"/>
          <a:ext cx="381000" cy="30040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161193</xdr:colOff>
      <xdr:row>130</xdr:row>
      <xdr:rowOff>153865</xdr:rowOff>
    </xdr:from>
    <xdr:ext cx="5756832" cy="800604"/>
    <xdr:sp macro="" textlink="">
      <xdr:nvSpPr>
        <xdr:cNvPr id="250" name="テキスト ボックス 249">
          <a:extLst>
            <a:ext uri="{FF2B5EF4-FFF2-40B4-BE49-F238E27FC236}">
              <a16:creationId xmlns:a16="http://schemas.microsoft.com/office/drawing/2014/main" id="{00000000-0008-0000-0200-0000FA000000}"/>
            </a:ext>
          </a:extLst>
        </xdr:cNvPr>
        <xdr:cNvSpPr txBox="1"/>
      </xdr:nvSpPr>
      <xdr:spPr>
        <a:xfrm>
          <a:off x="3372479" y="31994579"/>
          <a:ext cx="5756832" cy="800604"/>
        </a:xfrm>
        <a:prstGeom prst="wedgeRectCallout">
          <a:avLst>
            <a:gd name="adj1" fmla="val -16039"/>
            <a:gd name="adj2" fmla="val -111524"/>
          </a:avLst>
        </a:prstGeom>
        <a:solidFill>
          <a:srgbClr val="FFFFCC"/>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こちらに枠がついている状態で設定のこと</a:t>
          </a:r>
          <a:r>
            <a:rPr kumimoji="1" lang="en-US" altLang="ja-JP" sz="1100"/>
            <a:t>.</a:t>
          </a:r>
          <a:r>
            <a:rPr kumimoji="1" lang="ja-JP" altLang="en-US" sz="1100"/>
            <a:t>。</a:t>
          </a:r>
          <a:r>
            <a:rPr kumimoji="1" lang="en-US" altLang="ja-JP" sz="1100"/>
            <a:t>(※)</a:t>
          </a:r>
        </a:p>
        <a:p>
          <a:r>
            <a:rPr lang="en-US" altLang="ja-JP" sz="1100" b="1" i="0" u="none" strike="noStrike">
              <a:solidFill>
                <a:schemeClr val="tx1"/>
              </a:solidFill>
              <a:effectLst/>
              <a:latin typeface="+mn-lt"/>
              <a:ea typeface="+mn-ea"/>
              <a:cs typeface="+mn-cs"/>
            </a:rPr>
            <a:t>※</a:t>
          </a:r>
          <a:r>
            <a:rPr lang="ja-JP" altLang="en-US" sz="1100" b="1" i="0" u="none" strike="noStrike">
              <a:solidFill>
                <a:schemeClr val="tx1"/>
              </a:solidFill>
              <a:effectLst/>
              <a:latin typeface="+mn-lt"/>
              <a:ea typeface="+mn-ea"/>
              <a:cs typeface="+mn-cs"/>
            </a:rPr>
            <a:t>ツールバーに</a:t>
          </a:r>
          <a:r>
            <a:rPr lang="en-US" altLang="ja-JP" sz="1100" b="1" i="0" u="none" strike="noStrike">
              <a:solidFill>
                <a:schemeClr val="tx1"/>
              </a:solidFill>
              <a:effectLst/>
              <a:latin typeface="+mn-lt"/>
              <a:ea typeface="+mn-ea"/>
              <a:cs typeface="+mn-cs"/>
            </a:rPr>
            <a:t>configration mode</a:t>
          </a:r>
          <a:r>
            <a:rPr lang="ja-JP" altLang="en-US" sz="1100" b="1" i="0" u="none" strike="noStrike">
              <a:solidFill>
                <a:schemeClr val="tx1"/>
              </a:solidFill>
              <a:effectLst/>
              <a:latin typeface="+mn-lt"/>
              <a:ea typeface="+mn-ea"/>
              <a:cs typeface="+mn-cs"/>
            </a:rPr>
            <a:t>などのボタンはない場合、下記操作で表示される。</a:t>
          </a:r>
          <a:endParaRPr lang="en-US" altLang="ja-JP" sz="1100" b="1" i="0" u="none" strike="noStrike">
            <a:solidFill>
              <a:schemeClr val="tx1"/>
            </a:solidFill>
            <a:effectLst/>
            <a:latin typeface="+mn-lt"/>
            <a:ea typeface="+mn-ea"/>
            <a:cs typeface="+mn-cs"/>
          </a:endParaRPr>
        </a:p>
        <a:p>
          <a:r>
            <a:rPr kumimoji="1" lang="ja-JP" altLang="en-US" sz="1100" b="1"/>
            <a:t>　　ツール</a:t>
          </a:r>
          <a:r>
            <a:rPr kumimoji="1" lang="en-US" altLang="ja-JP" sz="1100" b="1"/>
            <a:t>&gt;</a:t>
          </a:r>
          <a:r>
            <a:rPr kumimoji="1" lang="ja-JP" altLang="en-US" sz="1100" b="1"/>
            <a:t>カスタマイズ</a:t>
          </a:r>
          <a:r>
            <a:rPr kumimoji="1" lang="en-US" altLang="ja-JP" sz="1100" b="1"/>
            <a:t>&gt;</a:t>
          </a:r>
          <a:r>
            <a:rPr kumimoji="1" lang="ja-JP" altLang="en-US" sz="1100" b="1"/>
            <a:t>ツールバー、</a:t>
          </a:r>
          <a:r>
            <a:rPr kumimoji="1" lang="en-US" altLang="ja-JP" sz="1100" b="1"/>
            <a:t>TwinCAT XAE Base/TwinCAT XAE Remote Manager</a:t>
          </a:r>
          <a:endParaRPr kumimoji="1" lang="ja-JP" altLang="en-US" sz="1100" b="1"/>
        </a:p>
      </xdr:txBody>
    </xdr:sp>
    <xdr:clientData/>
  </xdr:oneCellAnchor>
  <xdr:twoCellAnchor editAs="oneCell">
    <xdr:from>
      <xdr:col>2</xdr:col>
      <xdr:colOff>241788</xdr:colOff>
      <xdr:row>134</xdr:row>
      <xdr:rowOff>102576</xdr:rowOff>
    </xdr:from>
    <xdr:to>
      <xdr:col>5</xdr:col>
      <xdr:colOff>595284</xdr:colOff>
      <xdr:row>138</xdr:row>
      <xdr:rowOff>49950</xdr:rowOff>
    </xdr:to>
    <xdr:pic>
      <xdr:nvPicPr>
        <xdr:cNvPr id="251" name="図 250">
          <a:extLst>
            <a:ext uri="{FF2B5EF4-FFF2-40B4-BE49-F238E27FC236}">
              <a16:creationId xmlns:a16="http://schemas.microsoft.com/office/drawing/2014/main" id="{00000000-0008-0000-0200-0000FB000000}"/>
            </a:ext>
          </a:extLst>
        </xdr:cNvPr>
        <xdr:cNvPicPr>
          <a:picLocks noChangeAspect="1"/>
        </xdr:cNvPicPr>
      </xdr:nvPicPr>
      <xdr:blipFill>
        <a:blip xmlns:r="http://schemas.openxmlformats.org/officeDocument/2006/relationships" r:embed="rId72"/>
        <a:stretch>
          <a:fillRect/>
        </a:stretch>
      </xdr:blipFill>
      <xdr:spPr>
        <a:xfrm>
          <a:off x="725365" y="32502230"/>
          <a:ext cx="2419688" cy="914528"/>
        </a:xfrm>
        <a:prstGeom prst="rect">
          <a:avLst/>
        </a:prstGeom>
      </xdr:spPr>
    </xdr:pic>
    <xdr:clientData/>
  </xdr:twoCellAnchor>
  <xdr:twoCellAnchor editAs="oneCell">
    <xdr:from>
      <xdr:col>2</xdr:col>
      <xdr:colOff>0</xdr:colOff>
      <xdr:row>1313</xdr:row>
      <xdr:rowOff>241788</xdr:rowOff>
    </xdr:from>
    <xdr:to>
      <xdr:col>12</xdr:col>
      <xdr:colOff>581334</xdr:colOff>
      <xdr:row>1318</xdr:row>
      <xdr:rowOff>175998</xdr:rowOff>
    </xdr:to>
    <xdr:pic>
      <xdr:nvPicPr>
        <xdr:cNvPr id="324" name="図 323">
          <a:extLst>
            <a:ext uri="{FF2B5EF4-FFF2-40B4-BE49-F238E27FC236}">
              <a16:creationId xmlns:a16="http://schemas.microsoft.com/office/drawing/2014/main" id="{00000000-0008-0000-0200-000044010000}"/>
            </a:ext>
          </a:extLst>
        </xdr:cNvPr>
        <xdr:cNvPicPr>
          <a:picLocks noChangeAspect="1"/>
        </xdr:cNvPicPr>
      </xdr:nvPicPr>
      <xdr:blipFill>
        <a:blip xmlns:r="http://schemas.openxmlformats.org/officeDocument/2006/relationships" r:embed="rId73"/>
        <a:stretch>
          <a:fillRect/>
        </a:stretch>
      </xdr:blipFill>
      <xdr:spPr>
        <a:xfrm>
          <a:off x="483577" y="342856038"/>
          <a:ext cx="7468642" cy="1143160"/>
        </a:xfrm>
        <a:prstGeom prst="rect">
          <a:avLst/>
        </a:prstGeom>
      </xdr:spPr>
    </xdr:pic>
    <xdr:clientData/>
  </xdr:twoCellAnchor>
  <xdr:twoCellAnchor>
    <xdr:from>
      <xdr:col>10</xdr:col>
      <xdr:colOff>337038</xdr:colOff>
      <xdr:row>1315</xdr:row>
      <xdr:rowOff>154599</xdr:rowOff>
    </xdr:from>
    <xdr:to>
      <xdr:col>11</xdr:col>
      <xdr:colOff>36634</xdr:colOff>
      <xdr:row>1317</xdr:row>
      <xdr:rowOff>87924</xdr:rowOff>
    </xdr:to>
    <xdr:sp macro="" textlink="">
      <xdr:nvSpPr>
        <xdr:cNvPr id="330" name="楕円 329">
          <a:extLst>
            <a:ext uri="{FF2B5EF4-FFF2-40B4-BE49-F238E27FC236}">
              <a16:creationId xmlns:a16="http://schemas.microsoft.com/office/drawing/2014/main" id="{00000000-0008-0000-0200-00004A010000}"/>
            </a:ext>
          </a:extLst>
        </xdr:cNvPr>
        <xdr:cNvSpPr/>
      </xdr:nvSpPr>
      <xdr:spPr>
        <a:xfrm>
          <a:off x="6330461" y="343252426"/>
          <a:ext cx="388327" cy="416902"/>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10</xdr:col>
      <xdr:colOff>556846</xdr:colOff>
      <xdr:row>1317</xdr:row>
      <xdr:rowOff>139211</xdr:rowOff>
    </xdr:from>
    <xdr:ext cx="1031051" cy="328423"/>
    <xdr:sp macro="" textlink="">
      <xdr:nvSpPr>
        <xdr:cNvPr id="334" name="テキスト ボックス 333">
          <a:extLst>
            <a:ext uri="{FF2B5EF4-FFF2-40B4-BE49-F238E27FC236}">
              <a16:creationId xmlns:a16="http://schemas.microsoft.com/office/drawing/2014/main" id="{00000000-0008-0000-0200-00004E010000}"/>
            </a:ext>
          </a:extLst>
        </xdr:cNvPr>
        <xdr:cNvSpPr txBox="1"/>
      </xdr:nvSpPr>
      <xdr:spPr>
        <a:xfrm>
          <a:off x="6550269" y="343720615"/>
          <a:ext cx="1031051"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①左クリック</a:t>
          </a:r>
          <a:endParaRPr kumimoji="1" lang="en-US" altLang="ja-JP" sz="1100">
            <a:solidFill>
              <a:sysClr val="windowText" lastClr="000000"/>
            </a:solidFill>
            <a:effectLst/>
          </a:endParaRPr>
        </a:p>
      </xdr:txBody>
    </xdr:sp>
    <xdr:clientData/>
  </xdr:oneCellAnchor>
  <xdr:twoCellAnchor editAs="oneCell">
    <xdr:from>
      <xdr:col>2</xdr:col>
      <xdr:colOff>65942</xdr:colOff>
      <xdr:row>1323</xdr:row>
      <xdr:rowOff>190500</xdr:rowOff>
    </xdr:from>
    <xdr:to>
      <xdr:col>4</xdr:col>
      <xdr:colOff>222220</xdr:colOff>
      <xdr:row>1327</xdr:row>
      <xdr:rowOff>90240</xdr:rowOff>
    </xdr:to>
    <xdr:pic>
      <xdr:nvPicPr>
        <xdr:cNvPr id="259" name="図 258">
          <a:extLst>
            <a:ext uri="{FF2B5EF4-FFF2-40B4-BE49-F238E27FC236}">
              <a16:creationId xmlns:a16="http://schemas.microsoft.com/office/drawing/2014/main" id="{00000000-0008-0000-0200-000003010000}"/>
            </a:ext>
          </a:extLst>
        </xdr:cNvPr>
        <xdr:cNvPicPr>
          <a:picLocks noChangeAspect="1"/>
        </xdr:cNvPicPr>
      </xdr:nvPicPr>
      <xdr:blipFill>
        <a:blip xmlns:r="http://schemas.openxmlformats.org/officeDocument/2006/relationships" r:embed="rId74"/>
        <a:stretch>
          <a:fillRect/>
        </a:stretch>
      </xdr:blipFill>
      <xdr:spPr>
        <a:xfrm>
          <a:off x="549519" y="345222635"/>
          <a:ext cx="1533739" cy="866896"/>
        </a:xfrm>
        <a:prstGeom prst="rect">
          <a:avLst/>
        </a:prstGeom>
      </xdr:spPr>
    </xdr:pic>
    <xdr:clientData/>
  </xdr:twoCellAnchor>
  <xdr:twoCellAnchor editAs="oneCell">
    <xdr:from>
      <xdr:col>5</xdr:col>
      <xdr:colOff>0</xdr:colOff>
      <xdr:row>1323</xdr:row>
      <xdr:rowOff>168518</xdr:rowOff>
    </xdr:from>
    <xdr:to>
      <xdr:col>7</xdr:col>
      <xdr:colOff>203909</xdr:colOff>
      <xdr:row>1327</xdr:row>
      <xdr:rowOff>128371</xdr:rowOff>
    </xdr:to>
    <xdr:pic>
      <xdr:nvPicPr>
        <xdr:cNvPr id="264" name="図 263">
          <a:extLst>
            <a:ext uri="{FF2B5EF4-FFF2-40B4-BE49-F238E27FC236}">
              <a16:creationId xmlns:a16="http://schemas.microsoft.com/office/drawing/2014/main" id="{00000000-0008-0000-0200-000008010000}"/>
            </a:ext>
          </a:extLst>
        </xdr:cNvPr>
        <xdr:cNvPicPr>
          <a:picLocks noChangeAspect="1"/>
        </xdr:cNvPicPr>
      </xdr:nvPicPr>
      <xdr:blipFill rotWithShape="1">
        <a:blip xmlns:r="http://schemas.openxmlformats.org/officeDocument/2006/relationships" r:embed="rId75"/>
        <a:srcRect t="15382"/>
        <a:stretch/>
      </xdr:blipFill>
      <xdr:spPr>
        <a:xfrm>
          <a:off x="2549769" y="345200653"/>
          <a:ext cx="1581371" cy="927009"/>
        </a:xfrm>
        <a:prstGeom prst="rect">
          <a:avLst/>
        </a:prstGeom>
      </xdr:spPr>
    </xdr:pic>
    <xdr:clientData/>
  </xdr:twoCellAnchor>
  <xdr:oneCellAnchor>
    <xdr:from>
      <xdr:col>5</xdr:col>
      <xdr:colOff>0</xdr:colOff>
      <xdr:row>1328</xdr:row>
      <xdr:rowOff>0</xdr:rowOff>
    </xdr:from>
    <xdr:ext cx="1172116" cy="328423"/>
    <xdr:sp macro="" textlink="">
      <xdr:nvSpPr>
        <xdr:cNvPr id="345" name="テキスト ボックス 344">
          <a:extLst>
            <a:ext uri="{FF2B5EF4-FFF2-40B4-BE49-F238E27FC236}">
              <a16:creationId xmlns:a16="http://schemas.microsoft.com/office/drawing/2014/main" id="{00000000-0008-0000-0200-000059010000}"/>
            </a:ext>
          </a:extLst>
        </xdr:cNvPr>
        <xdr:cNvSpPr txBox="1"/>
      </xdr:nvSpPr>
      <xdr:spPr>
        <a:xfrm>
          <a:off x="2549769" y="346241077"/>
          <a:ext cx="1172116"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ウィンドウ下部</a:t>
          </a:r>
          <a:endParaRPr kumimoji="1" lang="en-US" altLang="ja-JP" sz="1100">
            <a:solidFill>
              <a:sysClr val="windowText" lastClr="000000"/>
            </a:solidFill>
            <a:effectLst/>
          </a:endParaRPr>
        </a:p>
      </xdr:txBody>
    </xdr:sp>
    <xdr:clientData/>
  </xdr:oneCellAnchor>
  <xdr:oneCellAnchor>
    <xdr:from>
      <xdr:col>2</xdr:col>
      <xdr:colOff>0</xdr:colOff>
      <xdr:row>1328</xdr:row>
      <xdr:rowOff>0</xdr:rowOff>
    </xdr:from>
    <xdr:ext cx="1172116" cy="328423"/>
    <xdr:sp macro="" textlink="">
      <xdr:nvSpPr>
        <xdr:cNvPr id="346" name="テキスト ボックス 345">
          <a:extLst>
            <a:ext uri="{FF2B5EF4-FFF2-40B4-BE49-F238E27FC236}">
              <a16:creationId xmlns:a16="http://schemas.microsoft.com/office/drawing/2014/main" id="{00000000-0008-0000-0200-00005A010000}"/>
            </a:ext>
          </a:extLst>
        </xdr:cNvPr>
        <xdr:cNvSpPr txBox="1"/>
      </xdr:nvSpPr>
      <xdr:spPr>
        <a:xfrm>
          <a:off x="483577" y="346241077"/>
          <a:ext cx="1172116"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ウィンドウ上部</a:t>
          </a:r>
          <a:endParaRPr kumimoji="1" lang="en-US" altLang="ja-JP" sz="1100">
            <a:solidFill>
              <a:sysClr val="windowText" lastClr="000000"/>
            </a:solidFill>
            <a:effectLst/>
          </a:endParaRPr>
        </a:p>
      </xdr:txBody>
    </xdr:sp>
    <xdr:clientData/>
  </xdr:oneCellAnchor>
  <xdr:twoCellAnchor editAs="oneCell">
    <xdr:from>
      <xdr:col>1</xdr:col>
      <xdr:colOff>207818</xdr:colOff>
      <xdr:row>212</xdr:row>
      <xdr:rowOff>34636</xdr:rowOff>
    </xdr:from>
    <xdr:to>
      <xdr:col>11</xdr:col>
      <xdr:colOff>3287</xdr:colOff>
      <xdr:row>220</xdr:row>
      <xdr:rowOff>69273</xdr:rowOff>
    </xdr:to>
    <xdr:pic>
      <xdr:nvPicPr>
        <xdr:cNvPr id="253" name="図 252">
          <a:extLst>
            <a:ext uri="{FF2B5EF4-FFF2-40B4-BE49-F238E27FC236}">
              <a16:creationId xmlns:a16="http://schemas.microsoft.com/office/drawing/2014/main" id="{00000000-0008-0000-0200-0000FD000000}"/>
            </a:ext>
          </a:extLst>
        </xdr:cNvPr>
        <xdr:cNvPicPr>
          <a:picLocks noChangeAspect="1"/>
        </xdr:cNvPicPr>
      </xdr:nvPicPr>
      <xdr:blipFill rotWithShape="1">
        <a:blip xmlns:r="http://schemas.openxmlformats.org/officeDocument/2006/relationships" r:embed="rId76"/>
        <a:srcRect l="10502" t="43825" r="55650" b="37321"/>
        <a:stretch/>
      </xdr:blipFill>
      <xdr:spPr>
        <a:xfrm>
          <a:off x="450273" y="51435000"/>
          <a:ext cx="6251864" cy="1974273"/>
        </a:xfrm>
        <a:prstGeom prst="rect">
          <a:avLst/>
        </a:prstGeom>
      </xdr:spPr>
    </xdr:pic>
    <xdr:clientData/>
  </xdr:twoCellAnchor>
  <xdr:twoCellAnchor>
    <xdr:from>
      <xdr:col>7</xdr:col>
      <xdr:colOff>588820</xdr:colOff>
      <xdr:row>215</xdr:row>
      <xdr:rowOff>138545</xdr:rowOff>
    </xdr:from>
    <xdr:to>
      <xdr:col>10</xdr:col>
      <xdr:colOff>294409</xdr:colOff>
      <xdr:row>216</xdr:row>
      <xdr:rowOff>190500</xdr:rowOff>
    </xdr:to>
    <xdr:sp macro="" textlink="">
      <xdr:nvSpPr>
        <xdr:cNvPr id="254" name="正方形/長方形 253">
          <a:extLst>
            <a:ext uri="{FF2B5EF4-FFF2-40B4-BE49-F238E27FC236}">
              <a16:creationId xmlns:a16="http://schemas.microsoft.com/office/drawing/2014/main" id="{00000000-0008-0000-0200-0000FE000000}"/>
            </a:ext>
          </a:extLst>
        </xdr:cNvPr>
        <xdr:cNvSpPr/>
      </xdr:nvSpPr>
      <xdr:spPr>
        <a:xfrm>
          <a:off x="4537365" y="52266272"/>
          <a:ext cx="1783771" cy="29441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675408</xdr:colOff>
      <xdr:row>217</xdr:row>
      <xdr:rowOff>17319</xdr:rowOff>
    </xdr:from>
    <xdr:to>
      <xdr:col>13</xdr:col>
      <xdr:colOff>606135</xdr:colOff>
      <xdr:row>219</xdr:row>
      <xdr:rowOff>145058</xdr:rowOff>
    </xdr:to>
    <xdr:sp macro="" textlink="">
      <xdr:nvSpPr>
        <xdr:cNvPr id="265" name="角丸四角形吹き出し 264">
          <a:extLst>
            <a:ext uri="{FF2B5EF4-FFF2-40B4-BE49-F238E27FC236}">
              <a16:creationId xmlns:a16="http://schemas.microsoft.com/office/drawing/2014/main" id="{00000000-0008-0000-0200-000009010000}"/>
            </a:ext>
          </a:extLst>
        </xdr:cNvPr>
        <xdr:cNvSpPr/>
      </xdr:nvSpPr>
      <xdr:spPr>
        <a:xfrm>
          <a:off x="7394863" y="52629955"/>
          <a:ext cx="1316181" cy="612648"/>
        </a:xfrm>
        <a:prstGeom prst="wedgeRoundRectCallout">
          <a:avLst>
            <a:gd name="adj1" fmla="val -151974"/>
            <a:gd name="adj2" fmla="val -67532"/>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409574</xdr:colOff>
      <xdr:row>196</xdr:row>
      <xdr:rowOff>47625</xdr:rowOff>
    </xdr:from>
    <xdr:to>
      <xdr:col>5</xdr:col>
      <xdr:colOff>552449</xdr:colOff>
      <xdr:row>196</xdr:row>
      <xdr:rowOff>200025</xdr:rowOff>
    </xdr:to>
    <xdr:sp macro="" textlink="">
      <xdr:nvSpPr>
        <xdr:cNvPr id="273" name="正方形/長方形 272">
          <a:extLst>
            <a:ext uri="{FF2B5EF4-FFF2-40B4-BE49-F238E27FC236}">
              <a16:creationId xmlns:a16="http://schemas.microsoft.com/office/drawing/2014/main" id="{00000000-0008-0000-0200-000011010000}"/>
            </a:ext>
          </a:extLst>
        </xdr:cNvPr>
        <xdr:cNvSpPr/>
      </xdr:nvSpPr>
      <xdr:spPr>
        <a:xfrm>
          <a:off x="2943224" y="46720125"/>
          <a:ext cx="142875" cy="1524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76199</xdr:colOff>
      <xdr:row>196</xdr:row>
      <xdr:rowOff>85725</xdr:rowOff>
    </xdr:from>
    <xdr:to>
      <xdr:col>3</xdr:col>
      <xdr:colOff>219074</xdr:colOff>
      <xdr:row>197</xdr:row>
      <xdr:rowOff>0</xdr:rowOff>
    </xdr:to>
    <xdr:sp macro="" textlink="">
      <xdr:nvSpPr>
        <xdr:cNvPr id="313" name="正方形/長方形 312">
          <a:extLst>
            <a:ext uri="{FF2B5EF4-FFF2-40B4-BE49-F238E27FC236}">
              <a16:creationId xmlns:a16="http://schemas.microsoft.com/office/drawing/2014/main" id="{00000000-0008-0000-0200-000039010000}"/>
            </a:ext>
          </a:extLst>
        </xdr:cNvPr>
        <xdr:cNvSpPr/>
      </xdr:nvSpPr>
      <xdr:spPr>
        <a:xfrm>
          <a:off x="1238249" y="46758225"/>
          <a:ext cx="142875" cy="1524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200025</xdr:colOff>
      <xdr:row>246</xdr:row>
      <xdr:rowOff>0</xdr:rowOff>
    </xdr:from>
    <xdr:to>
      <xdr:col>12</xdr:col>
      <xdr:colOff>65805</xdr:colOff>
      <xdr:row>248</xdr:row>
      <xdr:rowOff>2742</xdr:rowOff>
    </xdr:to>
    <xdr:pic>
      <xdr:nvPicPr>
        <xdr:cNvPr id="282" name="図 281">
          <a:extLst>
            <a:ext uri="{FF2B5EF4-FFF2-40B4-BE49-F238E27FC236}">
              <a16:creationId xmlns:a16="http://schemas.microsoft.com/office/drawing/2014/main" id="{00000000-0008-0000-0200-00001A010000}"/>
            </a:ext>
          </a:extLst>
        </xdr:cNvPr>
        <xdr:cNvPicPr>
          <a:picLocks noChangeAspect="1"/>
        </xdr:cNvPicPr>
      </xdr:nvPicPr>
      <xdr:blipFill>
        <a:blip xmlns:r="http://schemas.openxmlformats.org/officeDocument/2006/relationships" r:embed="rId77"/>
        <a:stretch>
          <a:fillRect/>
        </a:stretch>
      </xdr:blipFill>
      <xdr:spPr>
        <a:xfrm>
          <a:off x="438150" y="58578750"/>
          <a:ext cx="6961905" cy="476190"/>
        </a:xfrm>
        <a:prstGeom prst="rect">
          <a:avLst/>
        </a:prstGeom>
      </xdr:spPr>
    </xdr:pic>
    <xdr:clientData/>
  </xdr:twoCellAnchor>
  <xdr:twoCellAnchor>
    <xdr:from>
      <xdr:col>9</xdr:col>
      <xdr:colOff>609600</xdr:colOff>
      <xdr:row>246</xdr:row>
      <xdr:rowOff>228600</xdr:rowOff>
    </xdr:from>
    <xdr:to>
      <xdr:col>12</xdr:col>
      <xdr:colOff>19050</xdr:colOff>
      <xdr:row>248</xdr:row>
      <xdr:rowOff>0</xdr:rowOff>
    </xdr:to>
    <xdr:sp macro="" textlink="">
      <xdr:nvSpPr>
        <xdr:cNvPr id="286" name="正方形/長方形 285">
          <a:extLst>
            <a:ext uri="{FF2B5EF4-FFF2-40B4-BE49-F238E27FC236}">
              <a16:creationId xmlns:a16="http://schemas.microsoft.com/office/drawing/2014/main" id="{00000000-0008-0000-0200-00001E010000}"/>
            </a:ext>
          </a:extLst>
        </xdr:cNvPr>
        <xdr:cNvSpPr/>
      </xdr:nvSpPr>
      <xdr:spPr>
        <a:xfrm>
          <a:off x="5886450" y="58807350"/>
          <a:ext cx="1466850" cy="2571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366</xdr:row>
      <xdr:rowOff>66675</xdr:rowOff>
    </xdr:from>
    <xdr:to>
      <xdr:col>12</xdr:col>
      <xdr:colOff>275333</xdr:colOff>
      <xdr:row>368</xdr:row>
      <xdr:rowOff>95188</xdr:rowOff>
    </xdr:to>
    <xdr:pic>
      <xdr:nvPicPr>
        <xdr:cNvPr id="322" name="図 321">
          <a:extLst>
            <a:ext uri="{FF2B5EF4-FFF2-40B4-BE49-F238E27FC236}">
              <a16:creationId xmlns:a16="http://schemas.microsoft.com/office/drawing/2014/main" id="{00000000-0008-0000-0200-000042010000}"/>
            </a:ext>
          </a:extLst>
        </xdr:cNvPr>
        <xdr:cNvPicPr>
          <a:picLocks noChangeAspect="1"/>
        </xdr:cNvPicPr>
      </xdr:nvPicPr>
      <xdr:blipFill>
        <a:blip xmlns:r="http://schemas.openxmlformats.org/officeDocument/2006/relationships" r:embed="rId78"/>
        <a:stretch>
          <a:fillRect/>
        </a:stretch>
      </xdr:blipFill>
      <xdr:spPr>
        <a:xfrm>
          <a:off x="476250" y="81029175"/>
          <a:ext cx="7133333" cy="504762"/>
        </a:xfrm>
        <a:prstGeom prst="rect">
          <a:avLst/>
        </a:prstGeom>
      </xdr:spPr>
    </xdr:pic>
    <xdr:clientData/>
  </xdr:twoCellAnchor>
  <xdr:twoCellAnchor>
    <xdr:from>
      <xdr:col>10</xdr:col>
      <xdr:colOff>0</xdr:colOff>
      <xdr:row>367</xdr:row>
      <xdr:rowOff>57150</xdr:rowOff>
    </xdr:from>
    <xdr:to>
      <xdr:col>12</xdr:col>
      <xdr:colOff>123825</xdr:colOff>
      <xdr:row>368</xdr:row>
      <xdr:rowOff>95250</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5962650" y="81257775"/>
          <a:ext cx="1495425" cy="2762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102825</xdr:colOff>
      <xdr:row>643</xdr:row>
      <xdr:rowOff>226529</xdr:rowOff>
    </xdr:from>
    <xdr:ext cx="325730" cy="328423"/>
    <xdr:sp macro="" textlink="">
      <xdr:nvSpPr>
        <xdr:cNvPr id="341" name="テキスト ボックス 340">
          <a:extLst>
            <a:ext uri="{FF2B5EF4-FFF2-40B4-BE49-F238E27FC236}">
              <a16:creationId xmlns:a16="http://schemas.microsoft.com/office/drawing/2014/main" id="{00000000-0008-0000-0200-000055010000}"/>
            </a:ext>
          </a:extLst>
        </xdr:cNvPr>
        <xdr:cNvSpPr txBox="1"/>
      </xdr:nvSpPr>
      <xdr:spPr>
        <a:xfrm>
          <a:off x="1264875" y="143101529"/>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②</a:t>
          </a:r>
        </a:p>
      </xdr:txBody>
    </xdr:sp>
    <xdr:clientData/>
  </xdr:oneCellAnchor>
  <xdr:oneCellAnchor>
    <xdr:from>
      <xdr:col>5</xdr:col>
      <xdr:colOff>350475</xdr:colOff>
      <xdr:row>483</xdr:row>
      <xdr:rowOff>150329</xdr:rowOff>
    </xdr:from>
    <xdr:ext cx="325730" cy="328423"/>
    <xdr:sp macro="" textlink="">
      <xdr:nvSpPr>
        <xdr:cNvPr id="344" name="テキスト ボックス 343">
          <a:extLst>
            <a:ext uri="{FF2B5EF4-FFF2-40B4-BE49-F238E27FC236}">
              <a16:creationId xmlns:a16="http://schemas.microsoft.com/office/drawing/2014/main" id="{00000000-0008-0000-0200-000058010000}"/>
            </a:ext>
          </a:extLst>
        </xdr:cNvPr>
        <xdr:cNvSpPr txBox="1"/>
      </xdr:nvSpPr>
      <xdr:spPr>
        <a:xfrm>
          <a:off x="2884125" y="108497204"/>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①</a:t>
          </a:r>
        </a:p>
      </xdr:txBody>
    </xdr:sp>
    <xdr:clientData/>
  </xdr:oneCellAnchor>
  <xdr:twoCellAnchor editAs="oneCell">
    <xdr:from>
      <xdr:col>8</xdr:col>
      <xdr:colOff>77881</xdr:colOff>
      <xdr:row>486</xdr:row>
      <xdr:rowOff>219715</xdr:rowOff>
    </xdr:from>
    <xdr:to>
      <xdr:col>10</xdr:col>
      <xdr:colOff>261791</xdr:colOff>
      <xdr:row>491</xdr:row>
      <xdr:rowOff>89644</xdr:rowOff>
    </xdr:to>
    <xdr:pic>
      <xdr:nvPicPr>
        <xdr:cNvPr id="347" name="図 346">
          <a:extLst>
            <a:ext uri="{FF2B5EF4-FFF2-40B4-BE49-F238E27FC236}">
              <a16:creationId xmlns:a16="http://schemas.microsoft.com/office/drawing/2014/main" id="{00000000-0008-0000-0200-00005B010000}"/>
            </a:ext>
          </a:extLst>
        </xdr:cNvPr>
        <xdr:cNvPicPr>
          <a:picLocks noChangeAspect="1"/>
        </xdr:cNvPicPr>
      </xdr:nvPicPr>
      <xdr:blipFill>
        <a:blip xmlns:r="http://schemas.openxmlformats.org/officeDocument/2006/relationships" r:embed="rId79"/>
        <a:stretch>
          <a:fillRect/>
        </a:stretch>
      </xdr:blipFill>
      <xdr:spPr>
        <a:xfrm>
          <a:off x="4649881" y="107997891"/>
          <a:ext cx="1551028" cy="1046550"/>
        </a:xfrm>
        <a:prstGeom prst="rect">
          <a:avLst/>
        </a:prstGeom>
      </xdr:spPr>
    </xdr:pic>
    <xdr:clientData/>
  </xdr:twoCellAnchor>
  <xdr:twoCellAnchor>
    <xdr:from>
      <xdr:col>7</xdr:col>
      <xdr:colOff>661147</xdr:colOff>
      <xdr:row>485</xdr:row>
      <xdr:rowOff>201706</xdr:rowOff>
    </xdr:from>
    <xdr:to>
      <xdr:col>10</xdr:col>
      <xdr:colOff>493058</xdr:colOff>
      <xdr:row>487</xdr:row>
      <xdr:rowOff>145676</xdr:rowOff>
    </xdr:to>
    <xdr:sp macro="" textlink="">
      <xdr:nvSpPr>
        <xdr:cNvPr id="348" name="正方形/長方形 347">
          <a:extLst>
            <a:ext uri="{FF2B5EF4-FFF2-40B4-BE49-F238E27FC236}">
              <a16:creationId xmlns:a16="http://schemas.microsoft.com/office/drawing/2014/main" id="{00000000-0008-0000-0200-00005C010000}"/>
            </a:ext>
          </a:extLst>
        </xdr:cNvPr>
        <xdr:cNvSpPr/>
      </xdr:nvSpPr>
      <xdr:spPr>
        <a:xfrm>
          <a:off x="4549588" y="107744559"/>
          <a:ext cx="1882588" cy="41461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右クリック</a:t>
          </a:r>
          <a:r>
            <a:rPr kumimoji="1" lang="ja-JP" altLang="en-US" sz="1100"/>
            <a:t>ぎ</a:t>
          </a:r>
        </a:p>
      </xdr:txBody>
    </xdr:sp>
    <xdr:clientData/>
  </xdr:twoCellAnchor>
  <xdr:twoCellAnchor>
    <xdr:from>
      <xdr:col>3</xdr:col>
      <xdr:colOff>28575</xdr:colOff>
      <xdr:row>865</xdr:row>
      <xdr:rowOff>57150</xdr:rowOff>
    </xdr:from>
    <xdr:to>
      <xdr:col>6</xdr:col>
      <xdr:colOff>200025</xdr:colOff>
      <xdr:row>867</xdr:row>
      <xdr:rowOff>123825</xdr:rowOff>
    </xdr:to>
    <xdr:sp macro="" textlink="">
      <xdr:nvSpPr>
        <xdr:cNvPr id="384" name="正方形/長方形 383">
          <a:extLst>
            <a:ext uri="{FF2B5EF4-FFF2-40B4-BE49-F238E27FC236}">
              <a16:creationId xmlns:a16="http://schemas.microsoft.com/office/drawing/2014/main" id="{00000000-0008-0000-0200-000080010000}"/>
            </a:ext>
          </a:extLst>
        </xdr:cNvPr>
        <xdr:cNvSpPr/>
      </xdr:nvSpPr>
      <xdr:spPr>
        <a:xfrm>
          <a:off x="1190625" y="240563400"/>
          <a:ext cx="2228850" cy="542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38100</xdr:colOff>
      <xdr:row>863</xdr:row>
      <xdr:rowOff>171450</xdr:rowOff>
    </xdr:from>
    <xdr:ext cx="3167149" cy="1036694"/>
    <xdr:sp macro="" textlink="">
      <xdr:nvSpPr>
        <xdr:cNvPr id="385" name="テキスト ボックス 384">
          <a:extLst>
            <a:ext uri="{FF2B5EF4-FFF2-40B4-BE49-F238E27FC236}">
              <a16:creationId xmlns:a16="http://schemas.microsoft.com/office/drawing/2014/main" id="{00000000-0008-0000-0200-000081010000}"/>
            </a:ext>
          </a:extLst>
        </xdr:cNvPr>
        <xdr:cNvSpPr txBox="1"/>
      </xdr:nvSpPr>
      <xdr:spPr>
        <a:xfrm>
          <a:off x="4629150" y="240201450"/>
          <a:ext cx="3167149" cy="1036694"/>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rPr>
            <a:t>それぞれのモータの</a:t>
          </a:r>
          <a:r>
            <a:rPr kumimoji="1" lang="en-US" altLang="ja-JP" sz="1100">
              <a:solidFill>
                <a:sysClr val="windowText" lastClr="000000"/>
              </a:solidFill>
            </a:rPr>
            <a:t>Controlword</a:t>
          </a:r>
          <a:r>
            <a:rPr kumimoji="1" lang="ja-JP" altLang="en-US" sz="1100">
              <a:solidFill>
                <a:sysClr val="windowText" lastClr="000000"/>
              </a:solidFill>
            </a:rPr>
            <a:t>を読み込む変数</a:t>
          </a:r>
          <a:br>
            <a:rPr kumimoji="1" lang="en-US" altLang="ja-JP" sz="1100">
              <a:solidFill>
                <a:sysClr val="windowText" lastClr="000000"/>
              </a:solidFill>
            </a:rPr>
          </a:br>
          <a:r>
            <a:rPr kumimoji="1" lang="en-US" altLang="ja-JP" sz="1100">
              <a:solidFill>
                <a:sysClr val="windowText" lastClr="000000"/>
              </a:solidFill>
            </a:rPr>
            <a:t>Motor1</a:t>
          </a:r>
          <a:r>
            <a:rPr kumimoji="1" lang="ja-JP" altLang="en-US" sz="1100">
              <a:solidFill>
                <a:sysClr val="windowText" lastClr="000000"/>
              </a:solidFill>
            </a:rPr>
            <a:t>：</a:t>
          </a:r>
          <a:r>
            <a:rPr kumimoji="1" lang="en-US" altLang="ja-JP" sz="1100">
              <a:solidFill>
                <a:sysClr val="windowText" lastClr="000000"/>
              </a:solidFill>
            </a:rPr>
            <a:t>1S</a:t>
          </a:r>
          <a:r>
            <a:rPr kumimoji="1" lang="ja-JP" altLang="en-US" sz="1100">
              <a:solidFill>
                <a:sysClr val="windowText" lastClr="000000"/>
              </a:solidFill>
            </a:rPr>
            <a:t>シリーズ（右車輪用）</a:t>
          </a:r>
          <a:endParaRPr kumimoji="1" lang="en-US" altLang="ja-JP" sz="1100">
            <a:solidFill>
              <a:sysClr val="windowText" lastClr="000000"/>
            </a:solidFill>
          </a:endParaRPr>
        </a:p>
        <a:p>
          <a:r>
            <a:rPr kumimoji="1" lang="en-US" altLang="ja-JP" sz="1100">
              <a:solidFill>
                <a:sysClr val="windowText" lastClr="000000"/>
              </a:solidFill>
              <a:effectLst/>
              <a:latin typeface="+mn-lt"/>
              <a:ea typeface="+mn-ea"/>
              <a:cs typeface="+mn-cs"/>
            </a:rPr>
            <a:t>Motor2</a:t>
          </a:r>
          <a:r>
            <a:rPr kumimoji="1" lang="ja-JP" altLang="ja-JP" sz="1100">
              <a:solidFill>
                <a:sysClr val="windowText" lastClr="000000"/>
              </a:solidFill>
              <a:effectLst/>
              <a:latin typeface="+mn-lt"/>
              <a:ea typeface="+mn-ea"/>
              <a:cs typeface="+mn-cs"/>
            </a:rPr>
            <a:t>：</a:t>
          </a:r>
          <a:r>
            <a:rPr kumimoji="1" lang="en-US" altLang="ja-JP" sz="1100">
              <a:solidFill>
                <a:sysClr val="windowText" lastClr="000000"/>
              </a:solidFill>
              <a:effectLst/>
              <a:latin typeface="+mn-lt"/>
              <a:ea typeface="+mn-ea"/>
              <a:cs typeface="+mn-cs"/>
            </a:rPr>
            <a:t>1S</a:t>
          </a:r>
          <a:r>
            <a:rPr kumimoji="1" lang="ja-JP" altLang="ja-JP" sz="1100">
              <a:solidFill>
                <a:sysClr val="windowText" lastClr="000000"/>
              </a:solidFill>
              <a:effectLst/>
              <a:latin typeface="+mn-lt"/>
              <a:ea typeface="+mn-ea"/>
              <a:cs typeface="+mn-cs"/>
            </a:rPr>
            <a:t>シリーズ（</a:t>
          </a:r>
          <a:r>
            <a:rPr kumimoji="1" lang="ja-JP" altLang="en-US" sz="1100">
              <a:solidFill>
                <a:sysClr val="windowText" lastClr="000000"/>
              </a:solidFill>
              <a:effectLst/>
              <a:latin typeface="+mn-lt"/>
              <a:ea typeface="+mn-ea"/>
              <a:cs typeface="+mn-cs"/>
            </a:rPr>
            <a:t>左</a:t>
          </a:r>
          <a:r>
            <a:rPr kumimoji="1" lang="ja-JP" altLang="ja-JP" sz="1100">
              <a:solidFill>
                <a:sysClr val="windowText" lastClr="000000"/>
              </a:solidFill>
              <a:effectLst/>
              <a:latin typeface="+mn-lt"/>
              <a:ea typeface="+mn-ea"/>
              <a:cs typeface="+mn-cs"/>
            </a:rPr>
            <a:t>車輪用）</a:t>
          </a:r>
          <a:endParaRPr kumimoji="1" lang="en-US" altLang="ja-JP" sz="1100">
            <a:solidFill>
              <a:sysClr val="windowText" lastClr="00000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effectLst/>
              <a:latin typeface="+mn-lt"/>
              <a:ea typeface="+mn-ea"/>
              <a:cs typeface="+mn-cs"/>
            </a:rPr>
            <a:t>Motor3</a:t>
          </a:r>
          <a:r>
            <a:rPr kumimoji="1" lang="ja-JP" altLang="ja-JP" sz="1100">
              <a:solidFill>
                <a:sysClr val="windowText" lastClr="000000"/>
              </a:solidFill>
              <a:effectLst/>
              <a:latin typeface="+mn-lt"/>
              <a:ea typeface="+mn-ea"/>
              <a:cs typeface="+mn-cs"/>
            </a:rPr>
            <a:t>：</a:t>
          </a:r>
          <a:r>
            <a:rPr kumimoji="1" lang="en-US" altLang="ja-JP" sz="1100">
              <a:solidFill>
                <a:sysClr val="windowText" lastClr="000000"/>
              </a:solidFill>
              <a:effectLst/>
              <a:latin typeface="+mn-lt"/>
              <a:ea typeface="+mn-ea"/>
              <a:cs typeface="+mn-cs"/>
            </a:rPr>
            <a:t>G5</a:t>
          </a:r>
          <a:r>
            <a:rPr kumimoji="1" lang="ja-JP" altLang="ja-JP" sz="1100">
              <a:solidFill>
                <a:sysClr val="windowText" lastClr="000000"/>
              </a:solidFill>
              <a:effectLst/>
              <a:latin typeface="+mn-lt"/>
              <a:ea typeface="+mn-ea"/>
              <a:cs typeface="+mn-cs"/>
            </a:rPr>
            <a:t>シリーズ（</a:t>
          </a:r>
          <a:r>
            <a:rPr kumimoji="1" lang="ja-JP" altLang="en-US" sz="1100">
              <a:solidFill>
                <a:sysClr val="windowText" lastClr="000000"/>
              </a:solidFill>
              <a:effectLst/>
              <a:latin typeface="+mn-lt"/>
              <a:ea typeface="+mn-ea"/>
              <a:cs typeface="+mn-cs"/>
            </a:rPr>
            <a:t>フォーク</a:t>
          </a:r>
          <a:r>
            <a:rPr kumimoji="1" lang="ja-JP" altLang="ja-JP" sz="1100">
              <a:solidFill>
                <a:sysClr val="windowText" lastClr="000000"/>
              </a:solidFill>
              <a:effectLst/>
              <a:latin typeface="+mn-lt"/>
              <a:ea typeface="+mn-ea"/>
              <a:cs typeface="+mn-cs"/>
            </a:rPr>
            <a:t>用）</a:t>
          </a:r>
          <a:endParaRPr lang="ja-JP" altLang="ja-JP">
            <a:solidFill>
              <a:sysClr val="windowText" lastClr="000000"/>
            </a:solidFill>
            <a:effectLst/>
          </a:endParaRPr>
        </a:p>
      </xdr:txBody>
    </xdr:sp>
    <xdr:clientData/>
  </xdr:oneCellAnchor>
  <xdr:twoCellAnchor>
    <xdr:from>
      <xdr:col>6</xdr:col>
      <xdr:colOff>200025</xdr:colOff>
      <xdr:row>865</xdr:row>
      <xdr:rowOff>213547</xdr:rowOff>
    </xdr:from>
    <xdr:to>
      <xdr:col>8</xdr:col>
      <xdr:colOff>38100</xdr:colOff>
      <xdr:row>866</xdr:row>
      <xdr:rowOff>90488</xdr:rowOff>
    </xdr:to>
    <xdr:cxnSp macro="">
      <xdr:nvCxnSpPr>
        <xdr:cNvPr id="386" name="直線矢印コネクタ 385">
          <a:extLst>
            <a:ext uri="{FF2B5EF4-FFF2-40B4-BE49-F238E27FC236}">
              <a16:creationId xmlns:a16="http://schemas.microsoft.com/office/drawing/2014/main" id="{00000000-0008-0000-0200-000082010000}"/>
            </a:ext>
          </a:extLst>
        </xdr:cNvPr>
        <xdr:cNvCxnSpPr>
          <a:stCxn id="385" idx="1"/>
          <a:endCxn id="384" idx="3"/>
        </xdr:cNvCxnSpPr>
      </xdr:nvCxnSpPr>
      <xdr:spPr>
        <a:xfrm flipH="1">
          <a:off x="3419475" y="240719797"/>
          <a:ext cx="1209675" cy="1150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xdr:colOff>
      <xdr:row>867</xdr:row>
      <xdr:rowOff>123826</xdr:rowOff>
    </xdr:from>
    <xdr:to>
      <xdr:col>6</xdr:col>
      <xdr:colOff>200025</xdr:colOff>
      <xdr:row>869</xdr:row>
      <xdr:rowOff>161926</xdr:rowOff>
    </xdr:to>
    <xdr:sp macro="" textlink="">
      <xdr:nvSpPr>
        <xdr:cNvPr id="387" name="正方形/長方形 386">
          <a:extLst>
            <a:ext uri="{FF2B5EF4-FFF2-40B4-BE49-F238E27FC236}">
              <a16:creationId xmlns:a16="http://schemas.microsoft.com/office/drawing/2014/main" id="{00000000-0008-0000-0200-000083010000}"/>
            </a:ext>
          </a:extLst>
        </xdr:cNvPr>
        <xdr:cNvSpPr/>
      </xdr:nvSpPr>
      <xdr:spPr>
        <a:xfrm>
          <a:off x="1190625" y="241106326"/>
          <a:ext cx="2228850"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38100</xdr:colOff>
      <xdr:row>868</xdr:row>
      <xdr:rowOff>57150</xdr:rowOff>
    </xdr:from>
    <xdr:ext cx="3481081" cy="1036694"/>
    <xdr:sp macro="" textlink="">
      <xdr:nvSpPr>
        <xdr:cNvPr id="388" name="テキスト ボックス 387">
          <a:extLst>
            <a:ext uri="{FF2B5EF4-FFF2-40B4-BE49-F238E27FC236}">
              <a16:creationId xmlns:a16="http://schemas.microsoft.com/office/drawing/2014/main" id="{00000000-0008-0000-0200-000084010000}"/>
            </a:ext>
          </a:extLst>
        </xdr:cNvPr>
        <xdr:cNvSpPr txBox="1"/>
      </xdr:nvSpPr>
      <xdr:spPr>
        <a:xfrm>
          <a:off x="4629150" y="241277775"/>
          <a:ext cx="3481081" cy="1036694"/>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rPr>
            <a:t>それぞれのモータの</a:t>
          </a:r>
          <a:r>
            <a:rPr kumimoji="1" lang="en-US" altLang="ja-JP" sz="1100">
              <a:solidFill>
                <a:sysClr val="windowText" lastClr="000000"/>
              </a:solidFill>
            </a:rPr>
            <a:t>ModeofOperation</a:t>
          </a:r>
          <a:r>
            <a:rPr kumimoji="1" lang="ja-JP" altLang="en-US" sz="1100">
              <a:solidFill>
                <a:sysClr val="windowText" lastClr="000000"/>
              </a:solidFill>
            </a:rPr>
            <a:t>を読み込む変数</a:t>
          </a:r>
          <a:br>
            <a:rPr kumimoji="1" lang="en-US" altLang="ja-JP" sz="1100">
              <a:solidFill>
                <a:sysClr val="windowText" lastClr="000000"/>
              </a:solidFill>
            </a:rPr>
          </a:br>
          <a:r>
            <a:rPr kumimoji="1" lang="en-US" altLang="ja-JP" sz="1100">
              <a:solidFill>
                <a:sysClr val="windowText" lastClr="000000"/>
              </a:solidFill>
            </a:rPr>
            <a:t>Motor1</a:t>
          </a:r>
          <a:r>
            <a:rPr kumimoji="1" lang="ja-JP" altLang="en-US" sz="1100">
              <a:solidFill>
                <a:sysClr val="windowText" lastClr="000000"/>
              </a:solidFill>
            </a:rPr>
            <a:t>：</a:t>
          </a:r>
          <a:r>
            <a:rPr kumimoji="1" lang="en-US" altLang="ja-JP" sz="1100">
              <a:solidFill>
                <a:sysClr val="windowText" lastClr="000000"/>
              </a:solidFill>
            </a:rPr>
            <a:t>1S</a:t>
          </a:r>
          <a:r>
            <a:rPr kumimoji="1" lang="ja-JP" altLang="en-US" sz="1100">
              <a:solidFill>
                <a:sysClr val="windowText" lastClr="000000"/>
              </a:solidFill>
            </a:rPr>
            <a:t>シリーズ（右車輪用）</a:t>
          </a:r>
          <a:endParaRPr kumimoji="1" lang="en-US" altLang="ja-JP" sz="1100">
            <a:solidFill>
              <a:sysClr val="windowText" lastClr="000000"/>
            </a:solidFill>
          </a:endParaRPr>
        </a:p>
        <a:p>
          <a:r>
            <a:rPr kumimoji="1" lang="en-US" altLang="ja-JP" sz="1100">
              <a:solidFill>
                <a:sysClr val="windowText" lastClr="000000"/>
              </a:solidFill>
              <a:effectLst/>
              <a:latin typeface="+mn-lt"/>
              <a:ea typeface="+mn-ea"/>
              <a:cs typeface="+mn-cs"/>
            </a:rPr>
            <a:t>Motor2</a:t>
          </a:r>
          <a:r>
            <a:rPr kumimoji="1" lang="ja-JP" altLang="ja-JP" sz="1100">
              <a:solidFill>
                <a:sysClr val="windowText" lastClr="000000"/>
              </a:solidFill>
              <a:effectLst/>
              <a:latin typeface="+mn-lt"/>
              <a:ea typeface="+mn-ea"/>
              <a:cs typeface="+mn-cs"/>
            </a:rPr>
            <a:t>：</a:t>
          </a:r>
          <a:r>
            <a:rPr kumimoji="1" lang="en-US" altLang="ja-JP" sz="1100">
              <a:solidFill>
                <a:sysClr val="windowText" lastClr="000000"/>
              </a:solidFill>
              <a:effectLst/>
              <a:latin typeface="+mn-lt"/>
              <a:ea typeface="+mn-ea"/>
              <a:cs typeface="+mn-cs"/>
            </a:rPr>
            <a:t>1S</a:t>
          </a:r>
          <a:r>
            <a:rPr kumimoji="1" lang="ja-JP" altLang="ja-JP" sz="1100">
              <a:solidFill>
                <a:sysClr val="windowText" lastClr="000000"/>
              </a:solidFill>
              <a:effectLst/>
              <a:latin typeface="+mn-lt"/>
              <a:ea typeface="+mn-ea"/>
              <a:cs typeface="+mn-cs"/>
            </a:rPr>
            <a:t>シリーズ（</a:t>
          </a:r>
          <a:r>
            <a:rPr kumimoji="1" lang="ja-JP" altLang="en-US" sz="1100">
              <a:solidFill>
                <a:sysClr val="windowText" lastClr="000000"/>
              </a:solidFill>
              <a:effectLst/>
              <a:latin typeface="+mn-lt"/>
              <a:ea typeface="+mn-ea"/>
              <a:cs typeface="+mn-cs"/>
            </a:rPr>
            <a:t>左</a:t>
          </a:r>
          <a:r>
            <a:rPr kumimoji="1" lang="ja-JP" altLang="ja-JP" sz="1100">
              <a:solidFill>
                <a:sysClr val="windowText" lastClr="000000"/>
              </a:solidFill>
              <a:effectLst/>
              <a:latin typeface="+mn-lt"/>
              <a:ea typeface="+mn-ea"/>
              <a:cs typeface="+mn-cs"/>
            </a:rPr>
            <a:t>車輪用）</a:t>
          </a:r>
          <a:endParaRPr kumimoji="1" lang="en-US" altLang="ja-JP" sz="1100">
            <a:solidFill>
              <a:sysClr val="windowText" lastClr="00000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effectLst/>
              <a:latin typeface="+mn-lt"/>
              <a:ea typeface="+mn-ea"/>
              <a:cs typeface="+mn-cs"/>
            </a:rPr>
            <a:t>Motor3</a:t>
          </a:r>
          <a:r>
            <a:rPr kumimoji="1" lang="ja-JP" altLang="ja-JP" sz="1100">
              <a:solidFill>
                <a:sysClr val="windowText" lastClr="000000"/>
              </a:solidFill>
              <a:effectLst/>
              <a:latin typeface="+mn-lt"/>
              <a:ea typeface="+mn-ea"/>
              <a:cs typeface="+mn-cs"/>
            </a:rPr>
            <a:t>：</a:t>
          </a:r>
          <a:r>
            <a:rPr kumimoji="1" lang="en-US" altLang="ja-JP" sz="1100">
              <a:solidFill>
                <a:sysClr val="windowText" lastClr="000000"/>
              </a:solidFill>
              <a:effectLst/>
              <a:latin typeface="+mn-lt"/>
              <a:ea typeface="+mn-ea"/>
              <a:cs typeface="+mn-cs"/>
            </a:rPr>
            <a:t>G5</a:t>
          </a:r>
          <a:r>
            <a:rPr kumimoji="1" lang="ja-JP" altLang="ja-JP" sz="1100">
              <a:solidFill>
                <a:sysClr val="windowText" lastClr="000000"/>
              </a:solidFill>
              <a:effectLst/>
              <a:latin typeface="+mn-lt"/>
              <a:ea typeface="+mn-ea"/>
              <a:cs typeface="+mn-cs"/>
            </a:rPr>
            <a:t>シリーズ（</a:t>
          </a:r>
          <a:r>
            <a:rPr kumimoji="1" lang="ja-JP" altLang="en-US" sz="1100">
              <a:solidFill>
                <a:sysClr val="windowText" lastClr="000000"/>
              </a:solidFill>
              <a:effectLst/>
              <a:latin typeface="+mn-lt"/>
              <a:ea typeface="+mn-ea"/>
              <a:cs typeface="+mn-cs"/>
            </a:rPr>
            <a:t>フォーク</a:t>
          </a:r>
          <a:r>
            <a:rPr kumimoji="1" lang="ja-JP" altLang="ja-JP" sz="1100">
              <a:solidFill>
                <a:sysClr val="windowText" lastClr="000000"/>
              </a:solidFill>
              <a:effectLst/>
              <a:latin typeface="+mn-lt"/>
              <a:ea typeface="+mn-ea"/>
              <a:cs typeface="+mn-cs"/>
            </a:rPr>
            <a:t>用）</a:t>
          </a:r>
          <a:endParaRPr lang="ja-JP" altLang="ja-JP">
            <a:solidFill>
              <a:sysClr val="windowText" lastClr="000000"/>
            </a:solidFill>
            <a:effectLst/>
          </a:endParaRPr>
        </a:p>
      </xdr:txBody>
    </xdr:sp>
    <xdr:clientData/>
  </xdr:oneCellAnchor>
  <xdr:twoCellAnchor>
    <xdr:from>
      <xdr:col>3</xdr:col>
      <xdr:colOff>28575</xdr:colOff>
      <xdr:row>870</xdr:row>
      <xdr:rowOff>95250</xdr:rowOff>
    </xdr:from>
    <xdr:to>
      <xdr:col>6</xdr:col>
      <xdr:colOff>200025</xdr:colOff>
      <xdr:row>872</xdr:row>
      <xdr:rowOff>121227</xdr:rowOff>
    </xdr:to>
    <xdr:sp macro="" textlink="">
      <xdr:nvSpPr>
        <xdr:cNvPr id="389" name="正方形/長方形 388">
          <a:extLst>
            <a:ext uri="{FF2B5EF4-FFF2-40B4-BE49-F238E27FC236}">
              <a16:creationId xmlns:a16="http://schemas.microsoft.com/office/drawing/2014/main" id="{00000000-0008-0000-0200-000085010000}"/>
            </a:ext>
          </a:extLst>
        </xdr:cNvPr>
        <xdr:cNvSpPr/>
      </xdr:nvSpPr>
      <xdr:spPr>
        <a:xfrm>
          <a:off x="1197552" y="254187614"/>
          <a:ext cx="2223655" cy="51088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28575</xdr:colOff>
      <xdr:row>869</xdr:row>
      <xdr:rowOff>161926</xdr:rowOff>
    </xdr:from>
    <xdr:to>
      <xdr:col>7</xdr:col>
      <xdr:colOff>333375</xdr:colOff>
      <xdr:row>870</xdr:row>
      <xdr:rowOff>95250</xdr:rowOff>
    </xdr:to>
    <xdr:sp macro="" textlink="">
      <xdr:nvSpPr>
        <xdr:cNvPr id="392" name="正方形/長方形 391">
          <a:extLst>
            <a:ext uri="{FF2B5EF4-FFF2-40B4-BE49-F238E27FC236}">
              <a16:creationId xmlns:a16="http://schemas.microsoft.com/office/drawing/2014/main" id="{00000000-0008-0000-0200-000088010000}"/>
            </a:ext>
          </a:extLst>
        </xdr:cNvPr>
        <xdr:cNvSpPr/>
      </xdr:nvSpPr>
      <xdr:spPr>
        <a:xfrm>
          <a:off x="1190625" y="241620676"/>
          <a:ext cx="3048000" cy="1714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38100</xdr:colOff>
      <xdr:row>872</xdr:row>
      <xdr:rowOff>171450</xdr:rowOff>
    </xdr:from>
    <xdr:ext cx="3280513" cy="564514"/>
    <xdr:sp macro="" textlink="">
      <xdr:nvSpPr>
        <xdr:cNvPr id="397" name="テキスト ボックス 396">
          <a:extLst>
            <a:ext uri="{FF2B5EF4-FFF2-40B4-BE49-F238E27FC236}">
              <a16:creationId xmlns:a16="http://schemas.microsoft.com/office/drawing/2014/main" id="{00000000-0008-0000-0200-00008D010000}"/>
            </a:ext>
          </a:extLst>
        </xdr:cNvPr>
        <xdr:cNvSpPr txBox="1"/>
      </xdr:nvSpPr>
      <xdr:spPr>
        <a:xfrm>
          <a:off x="4629150" y="242344575"/>
          <a:ext cx="3280513" cy="564514"/>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rPr>
            <a:t>エンコーダ</a:t>
          </a:r>
          <a:r>
            <a:rPr kumimoji="1" lang="en-US" altLang="ja-JP" sz="1100">
              <a:solidFill>
                <a:sysClr val="windowText" lastClr="000000"/>
              </a:solidFill>
            </a:rPr>
            <a:t>I/O</a:t>
          </a:r>
          <a:r>
            <a:rPr kumimoji="1" lang="ja-JP" altLang="en-US" sz="1100">
              <a:solidFill>
                <a:sysClr val="windowText" lastClr="000000"/>
              </a:solidFill>
            </a:rPr>
            <a:t>ユニットの</a:t>
          </a:r>
          <a:endParaRPr kumimoji="1" lang="en-US" altLang="ja-JP" sz="1100">
            <a:solidFill>
              <a:sysClr val="windowText" lastClr="000000"/>
            </a:solidFill>
          </a:endParaRPr>
        </a:p>
        <a:p>
          <a:r>
            <a:rPr kumimoji="1" lang="en-US" altLang="ja-JP" sz="1100">
              <a:solidFill>
                <a:sysClr val="windowText" lastClr="000000"/>
              </a:solidFill>
            </a:rPr>
            <a:t>EncoderCounterOperationCommand</a:t>
          </a:r>
          <a:r>
            <a:rPr kumimoji="1" lang="ja-JP" altLang="en-US" sz="1100">
              <a:solidFill>
                <a:sysClr val="windowText" lastClr="000000"/>
              </a:solidFill>
            </a:rPr>
            <a:t>を読み込む変数</a:t>
          </a:r>
          <a:endParaRPr lang="ja-JP" altLang="ja-JP">
            <a:solidFill>
              <a:sysClr val="windowText" lastClr="000000"/>
            </a:solidFill>
            <a:effectLst/>
          </a:endParaRPr>
        </a:p>
      </xdr:txBody>
    </xdr:sp>
    <xdr:clientData/>
  </xdr:oneCellAnchor>
  <xdr:twoCellAnchor>
    <xdr:from>
      <xdr:col>6</xdr:col>
      <xdr:colOff>200025</xdr:colOff>
      <xdr:row>868</xdr:row>
      <xdr:rowOff>142876</xdr:rowOff>
    </xdr:from>
    <xdr:to>
      <xdr:col>8</xdr:col>
      <xdr:colOff>38100</xdr:colOff>
      <xdr:row>870</xdr:row>
      <xdr:rowOff>99247</xdr:rowOff>
    </xdr:to>
    <xdr:cxnSp macro="">
      <xdr:nvCxnSpPr>
        <xdr:cNvPr id="398" name="直線矢印コネクタ 397">
          <a:extLst>
            <a:ext uri="{FF2B5EF4-FFF2-40B4-BE49-F238E27FC236}">
              <a16:creationId xmlns:a16="http://schemas.microsoft.com/office/drawing/2014/main" id="{00000000-0008-0000-0200-00008E010000}"/>
            </a:ext>
          </a:extLst>
        </xdr:cNvPr>
        <xdr:cNvCxnSpPr>
          <a:stCxn id="388" idx="1"/>
          <a:endCxn id="387" idx="3"/>
        </xdr:cNvCxnSpPr>
      </xdr:nvCxnSpPr>
      <xdr:spPr>
        <a:xfrm flipH="1" flipV="1">
          <a:off x="3419475" y="241363501"/>
          <a:ext cx="1209675" cy="4326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333375</xdr:colOff>
      <xdr:row>870</xdr:row>
      <xdr:rowOff>9526</xdr:rowOff>
    </xdr:from>
    <xdr:to>
      <xdr:col>8</xdr:col>
      <xdr:colOff>38100</xdr:colOff>
      <xdr:row>873</xdr:row>
      <xdr:rowOff>215582</xdr:rowOff>
    </xdr:to>
    <xdr:cxnSp macro="">
      <xdr:nvCxnSpPr>
        <xdr:cNvPr id="401" name="直線矢印コネクタ 400">
          <a:extLst>
            <a:ext uri="{FF2B5EF4-FFF2-40B4-BE49-F238E27FC236}">
              <a16:creationId xmlns:a16="http://schemas.microsoft.com/office/drawing/2014/main" id="{00000000-0008-0000-0200-000091010000}"/>
            </a:ext>
          </a:extLst>
        </xdr:cNvPr>
        <xdr:cNvCxnSpPr>
          <a:stCxn id="397" idx="1"/>
          <a:endCxn id="392" idx="3"/>
        </xdr:cNvCxnSpPr>
      </xdr:nvCxnSpPr>
      <xdr:spPr>
        <a:xfrm flipH="1" flipV="1">
          <a:off x="4238625" y="241706401"/>
          <a:ext cx="390525" cy="92043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38100</xdr:colOff>
      <xdr:row>875</xdr:row>
      <xdr:rowOff>76200</xdr:rowOff>
    </xdr:from>
    <xdr:ext cx="3525581" cy="1036694"/>
    <xdr:sp macro="" textlink="">
      <xdr:nvSpPr>
        <xdr:cNvPr id="405" name="テキスト ボックス 404">
          <a:extLst>
            <a:ext uri="{FF2B5EF4-FFF2-40B4-BE49-F238E27FC236}">
              <a16:creationId xmlns:a16="http://schemas.microsoft.com/office/drawing/2014/main" id="{00000000-0008-0000-0200-000095010000}"/>
            </a:ext>
          </a:extLst>
        </xdr:cNvPr>
        <xdr:cNvSpPr txBox="1"/>
      </xdr:nvSpPr>
      <xdr:spPr>
        <a:xfrm>
          <a:off x="4629150" y="242963700"/>
          <a:ext cx="3525581" cy="1036694"/>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rPr>
            <a:t>それぞれのモータの</a:t>
          </a:r>
          <a:r>
            <a:rPr kumimoji="1" lang="en-US" altLang="ja-JP" sz="1100">
              <a:solidFill>
                <a:sysClr val="windowText" lastClr="000000"/>
              </a:solidFill>
            </a:rPr>
            <a:t>MaxProfileVelocity</a:t>
          </a:r>
          <a:r>
            <a:rPr kumimoji="1" lang="ja-JP" altLang="en-US" sz="1100">
              <a:solidFill>
                <a:sysClr val="windowText" lastClr="000000"/>
              </a:solidFill>
            </a:rPr>
            <a:t>を読み込む変数</a:t>
          </a:r>
          <a:br>
            <a:rPr kumimoji="1" lang="en-US" altLang="ja-JP" sz="1100">
              <a:solidFill>
                <a:sysClr val="windowText" lastClr="000000"/>
              </a:solidFill>
            </a:rPr>
          </a:br>
          <a:r>
            <a:rPr kumimoji="1" lang="en-US" altLang="ja-JP" sz="1100">
              <a:solidFill>
                <a:sysClr val="windowText" lastClr="000000"/>
              </a:solidFill>
            </a:rPr>
            <a:t>Motor1</a:t>
          </a:r>
          <a:r>
            <a:rPr kumimoji="1" lang="ja-JP" altLang="en-US" sz="1100">
              <a:solidFill>
                <a:sysClr val="windowText" lastClr="000000"/>
              </a:solidFill>
            </a:rPr>
            <a:t>：</a:t>
          </a:r>
          <a:r>
            <a:rPr kumimoji="1" lang="en-US" altLang="ja-JP" sz="1100">
              <a:solidFill>
                <a:sysClr val="windowText" lastClr="000000"/>
              </a:solidFill>
            </a:rPr>
            <a:t>1S</a:t>
          </a:r>
          <a:r>
            <a:rPr kumimoji="1" lang="ja-JP" altLang="en-US" sz="1100">
              <a:solidFill>
                <a:sysClr val="windowText" lastClr="000000"/>
              </a:solidFill>
            </a:rPr>
            <a:t>シリーズ（右車輪用）</a:t>
          </a:r>
          <a:endParaRPr kumimoji="1" lang="en-US" altLang="ja-JP" sz="1100">
            <a:solidFill>
              <a:sysClr val="windowText" lastClr="000000"/>
            </a:solidFill>
          </a:endParaRPr>
        </a:p>
        <a:p>
          <a:r>
            <a:rPr kumimoji="1" lang="en-US" altLang="ja-JP" sz="1100">
              <a:solidFill>
                <a:sysClr val="windowText" lastClr="000000"/>
              </a:solidFill>
              <a:effectLst/>
              <a:latin typeface="+mn-lt"/>
              <a:ea typeface="+mn-ea"/>
              <a:cs typeface="+mn-cs"/>
            </a:rPr>
            <a:t>Motor2</a:t>
          </a:r>
          <a:r>
            <a:rPr kumimoji="1" lang="ja-JP" altLang="ja-JP" sz="1100">
              <a:solidFill>
                <a:sysClr val="windowText" lastClr="000000"/>
              </a:solidFill>
              <a:effectLst/>
              <a:latin typeface="+mn-lt"/>
              <a:ea typeface="+mn-ea"/>
              <a:cs typeface="+mn-cs"/>
            </a:rPr>
            <a:t>：</a:t>
          </a:r>
          <a:r>
            <a:rPr kumimoji="1" lang="en-US" altLang="ja-JP" sz="1100">
              <a:solidFill>
                <a:sysClr val="windowText" lastClr="000000"/>
              </a:solidFill>
              <a:effectLst/>
              <a:latin typeface="+mn-lt"/>
              <a:ea typeface="+mn-ea"/>
              <a:cs typeface="+mn-cs"/>
            </a:rPr>
            <a:t>1S</a:t>
          </a:r>
          <a:r>
            <a:rPr kumimoji="1" lang="ja-JP" altLang="ja-JP" sz="1100">
              <a:solidFill>
                <a:sysClr val="windowText" lastClr="000000"/>
              </a:solidFill>
              <a:effectLst/>
              <a:latin typeface="+mn-lt"/>
              <a:ea typeface="+mn-ea"/>
              <a:cs typeface="+mn-cs"/>
            </a:rPr>
            <a:t>シリーズ（</a:t>
          </a:r>
          <a:r>
            <a:rPr kumimoji="1" lang="ja-JP" altLang="en-US" sz="1100">
              <a:solidFill>
                <a:sysClr val="windowText" lastClr="000000"/>
              </a:solidFill>
              <a:effectLst/>
              <a:latin typeface="+mn-lt"/>
              <a:ea typeface="+mn-ea"/>
              <a:cs typeface="+mn-cs"/>
            </a:rPr>
            <a:t>左</a:t>
          </a:r>
          <a:r>
            <a:rPr kumimoji="1" lang="ja-JP" altLang="ja-JP" sz="1100">
              <a:solidFill>
                <a:sysClr val="windowText" lastClr="000000"/>
              </a:solidFill>
              <a:effectLst/>
              <a:latin typeface="+mn-lt"/>
              <a:ea typeface="+mn-ea"/>
              <a:cs typeface="+mn-cs"/>
            </a:rPr>
            <a:t>車輪用）</a:t>
          </a:r>
          <a:endParaRPr kumimoji="1" lang="en-US" altLang="ja-JP" sz="1100">
            <a:solidFill>
              <a:sysClr val="windowText" lastClr="00000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effectLst/>
              <a:latin typeface="+mn-lt"/>
              <a:ea typeface="+mn-ea"/>
              <a:cs typeface="+mn-cs"/>
            </a:rPr>
            <a:t>Motor3</a:t>
          </a:r>
          <a:r>
            <a:rPr kumimoji="1" lang="ja-JP" altLang="ja-JP" sz="1100">
              <a:solidFill>
                <a:sysClr val="windowText" lastClr="000000"/>
              </a:solidFill>
              <a:effectLst/>
              <a:latin typeface="+mn-lt"/>
              <a:ea typeface="+mn-ea"/>
              <a:cs typeface="+mn-cs"/>
            </a:rPr>
            <a:t>：</a:t>
          </a:r>
          <a:r>
            <a:rPr kumimoji="1" lang="en-US" altLang="ja-JP" sz="1100">
              <a:solidFill>
                <a:sysClr val="windowText" lastClr="000000"/>
              </a:solidFill>
              <a:effectLst/>
              <a:latin typeface="+mn-lt"/>
              <a:ea typeface="+mn-ea"/>
              <a:cs typeface="+mn-cs"/>
            </a:rPr>
            <a:t>G5</a:t>
          </a:r>
          <a:r>
            <a:rPr kumimoji="1" lang="ja-JP" altLang="ja-JP" sz="1100">
              <a:solidFill>
                <a:sysClr val="windowText" lastClr="000000"/>
              </a:solidFill>
              <a:effectLst/>
              <a:latin typeface="+mn-lt"/>
              <a:ea typeface="+mn-ea"/>
              <a:cs typeface="+mn-cs"/>
            </a:rPr>
            <a:t>シリーズ（</a:t>
          </a:r>
          <a:r>
            <a:rPr kumimoji="1" lang="ja-JP" altLang="en-US" sz="1100">
              <a:solidFill>
                <a:sysClr val="windowText" lastClr="000000"/>
              </a:solidFill>
              <a:effectLst/>
              <a:latin typeface="+mn-lt"/>
              <a:ea typeface="+mn-ea"/>
              <a:cs typeface="+mn-cs"/>
            </a:rPr>
            <a:t>フォーク</a:t>
          </a:r>
          <a:r>
            <a:rPr kumimoji="1" lang="ja-JP" altLang="ja-JP" sz="1100">
              <a:solidFill>
                <a:sysClr val="windowText" lastClr="000000"/>
              </a:solidFill>
              <a:effectLst/>
              <a:latin typeface="+mn-lt"/>
              <a:ea typeface="+mn-ea"/>
              <a:cs typeface="+mn-cs"/>
            </a:rPr>
            <a:t>用）</a:t>
          </a:r>
          <a:endParaRPr lang="ja-JP" altLang="ja-JP">
            <a:solidFill>
              <a:sysClr val="windowText" lastClr="000000"/>
            </a:solidFill>
            <a:effectLst/>
          </a:endParaRPr>
        </a:p>
      </xdr:txBody>
    </xdr:sp>
    <xdr:clientData/>
  </xdr:oneCellAnchor>
  <xdr:twoCellAnchor>
    <xdr:from>
      <xdr:col>6</xdr:col>
      <xdr:colOff>200025</xdr:colOff>
      <xdr:row>871</xdr:row>
      <xdr:rowOff>108239</xdr:rowOff>
    </xdr:from>
    <xdr:to>
      <xdr:col>8</xdr:col>
      <xdr:colOff>38100</xdr:colOff>
      <xdr:row>877</xdr:row>
      <xdr:rowOff>109638</xdr:rowOff>
    </xdr:to>
    <xdr:cxnSp macro="">
      <xdr:nvCxnSpPr>
        <xdr:cNvPr id="406" name="直線矢印コネクタ 405">
          <a:extLst>
            <a:ext uri="{FF2B5EF4-FFF2-40B4-BE49-F238E27FC236}">
              <a16:creationId xmlns:a16="http://schemas.microsoft.com/office/drawing/2014/main" id="{00000000-0008-0000-0200-000096010000}"/>
            </a:ext>
          </a:extLst>
        </xdr:cNvPr>
        <xdr:cNvCxnSpPr>
          <a:stCxn id="405" idx="1"/>
          <a:endCxn id="389" idx="3"/>
        </xdr:cNvCxnSpPr>
      </xdr:nvCxnSpPr>
      <xdr:spPr>
        <a:xfrm flipH="1" flipV="1">
          <a:off x="3421207" y="254443057"/>
          <a:ext cx="1206211" cy="14561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123825</xdr:colOff>
      <xdr:row>949</xdr:row>
      <xdr:rowOff>104775</xdr:rowOff>
    </xdr:from>
    <xdr:to>
      <xdr:col>4</xdr:col>
      <xdr:colOff>0</xdr:colOff>
      <xdr:row>950</xdr:row>
      <xdr:rowOff>104775</xdr:rowOff>
    </xdr:to>
    <xdr:sp macro="" textlink="">
      <xdr:nvSpPr>
        <xdr:cNvPr id="360" name="楕円 359">
          <a:extLst>
            <a:ext uri="{FF2B5EF4-FFF2-40B4-BE49-F238E27FC236}">
              <a16:creationId xmlns:a16="http://schemas.microsoft.com/office/drawing/2014/main" id="{00000000-0008-0000-0200-000068010000}"/>
            </a:ext>
          </a:extLst>
        </xdr:cNvPr>
        <xdr:cNvSpPr/>
      </xdr:nvSpPr>
      <xdr:spPr>
        <a:xfrm>
          <a:off x="1285875" y="258232275"/>
          <a:ext cx="561975" cy="2381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552450</xdr:colOff>
      <xdr:row>948</xdr:row>
      <xdr:rowOff>0</xdr:rowOff>
    </xdr:from>
    <xdr:to>
      <xdr:col>10</xdr:col>
      <xdr:colOff>523875</xdr:colOff>
      <xdr:row>949</xdr:row>
      <xdr:rowOff>0</xdr:rowOff>
    </xdr:to>
    <xdr:sp macro="" textlink="">
      <xdr:nvSpPr>
        <xdr:cNvPr id="362" name="楕円 361">
          <a:extLst>
            <a:ext uri="{FF2B5EF4-FFF2-40B4-BE49-F238E27FC236}">
              <a16:creationId xmlns:a16="http://schemas.microsoft.com/office/drawing/2014/main" id="{00000000-0008-0000-0200-00006A010000}"/>
            </a:ext>
          </a:extLst>
        </xdr:cNvPr>
        <xdr:cNvSpPr/>
      </xdr:nvSpPr>
      <xdr:spPr>
        <a:xfrm>
          <a:off x="5143500" y="258127500"/>
          <a:ext cx="1343025" cy="2381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0</xdr:colOff>
      <xdr:row>948</xdr:row>
      <xdr:rowOff>119063</xdr:rowOff>
    </xdr:from>
    <xdr:to>
      <xdr:col>8</xdr:col>
      <xdr:colOff>552450</xdr:colOff>
      <xdr:row>949</xdr:row>
      <xdr:rowOff>223838</xdr:rowOff>
    </xdr:to>
    <xdr:cxnSp macro="">
      <xdr:nvCxnSpPr>
        <xdr:cNvPr id="112" name="曲線コネクタ 111">
          <a:extLst>
            <a:ext uri="{FF2B5EF4-FFF2-40B4-BE49-F238E27FC236}">
              <a16:creationId xmlns:a16="http://schemas.microsoft.com/office/drawing/2014/main" id="{00000000-0008-0000-0200-000070000000}"/>
            </a:ext>
          </a:extLst>
        </xdr:cNvPr>
        <xdr:cNvCxnSpPr>
          <a:stCxn id="360" idx="6"/>
          <a:endCxn id="362" idx="2"/>
        </xdr:cNvCxnSpPr>
      </xdr:nvCxnSpPr>
      <xdr:spPr>
        <a:xfrm flipV="1">
          <a:off x="1847850" y="258246563"/>
          <a:ext cx="3295650" cy="342900"/>
        </a:xfrm>
        <a:prstGeom prst="curvedConnector3">
          <a:avLst/>
        </a:prstGeom>
        <a:ln>
          <a:solidFill>
            <a:srgbClr val="FF0000"/>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371475</xdr:colOff>
      <xdr:row>963</xdr:row>
      <xdr:rowOff>161925</xdr:rowOff>
    </xdr:from>
    <xdr:to>
      <xdr:col>12</xdr:col>
      <xdr:colOff>581025</xdr:colOff>
      <xdr:row>964</xdr:row>
      <xdr:rowOff>28575</xdr:rowOff>
    </xdr:to>
    <xdr:sp macro="" textlink="">
      <xdr:nvSpPr>
        <xdr:cNvPr id="368" name="楕円 367">
          <a:extLst>
            <a:ext uri="{FF2B5EF4-FFF2-40B4-BE49-F238E27FC236}">
              <a16:creationId xmlns:a16="http://schemas.microsoft.com/office/drawing/2014/main" id="{00000000-0008-0000-0200-000070010000}"/>
            </a:ext>
          </a:extLst>
        </xdr:cNvPr>
        <xdr:cNvSpPr/>
      </xdr:nvSpPr>
      <xdr:spPr>
        <a:xfrm>
          <a:off x="7019925" y="261861300"/>
          <a:ext cx="895350" cy="10477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538163</xdr:colOff>
      <xdr:row>948</xdr:row>
      <xdr:rowOff>238124</xdr:rowOff>
    </xdr:from>
    <xdr:to>
      <xdr:col>12</xdr:col>
      <xdr:colOff>133350</xdr:colOff>
      <xdr:row>963</xdr:row>
      <xdr:rowOff>161924</xdr:rowOff>
    </xdr:to>
    <xdr:cxnSp macro="">
      <xdr:nvCxnSpPr>
        <xdr:cNvPr id="369" name="曲線コネクタ 368">
          <a:extLst>
            <a:ext uri="{FF2B5EF4-FFF2-40B4-BE49-F238E27FC236}">
              <a16:creationId xmlns:a16="http://schemas.microsoft.com/office/drawing/2014/main" id="{00000000-0008-0000-0200-000071010000}"/>
            </a:ext>
          </a:extLst>
        </xdr:cNvPr>
        <xdr:cNvCxnSpPr>
          <a:stCxn id="362" idx="4"/>
          <a:endCxn id="368" idx="0"/>
        </xdr:cNvCxnSpPr>
      </xdr:nvCxnSpPr>
      <xdr:spPr>
        <a:xfrm rot="16200000" flipH="1">
          <a:off x="4893469" y="259287168"/>
          <a:ext cx="3495675" cy="1652587"/>
        </a:xfrm>
        <a:prstGeom prst="curvedConnector3">
          <a:avLst>
            <a:gd name="adj1" fmla="val 50000"/>
          </a:avLst>
        </a:prstGeom>
        <a:ln>
          <a:solidFill>
            <a:srgbClr val="FF0000"/>
          </a:solidFill>
          <a:headEnd type="triangl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581025</xdr:colOff>
      <xdr:row>957</xdr:row>
      <xdr:rowOff>57150</xdr:rowOff>
    </xdr:from>
    <xdr:ext cx="1454244" cy="328423"/>
    <xdr:sp macro="" textlink="">
      <xdr:nvSpPr>
        <xdr:cNvPr id="372" name="テキスト ボックス 371">
          <a:extLst>
            <a:ext uri="{FF2B5EF4-FFF2-40B4-BE49-F238E27FC236}">
              <a16:creationId xmlns:a16="http://schemas.microsoft.com/office/drawing/2014/main" id="{00000000-0008-0000-0200-000074010000}"/>
            </a:ext>
          </a:extLst>
        </xdr:cNvPr>
        <xdr:cNvSpPr txBox="1"/>
      </xdr:nvSpPr>
      <xdr:spPr>
        <a:xfrm>
          <a:off x="7229475" y="260327775"/>
          <a:ext cx="1454244"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同じ周期であること</a:t>
          </a:r>
        </a:p>
      </xdr:txBody>
    </xdr:sp>
    <xdr:clientData/>
  </xdr:oneCellAnchor>
  <xdr:oneCellAnchor>
    <xdr:from>
      <xdr:col>3</xdr:col>
      <xdr:colOff>33618</xdr:colOff>
      <xdr:row>549</xdr:row>
      <xdr:rowOff>22412</xdr:rowOff>
    </xdr:from>
    <xdr:ext cx="3732036" cy="3468220"/>
    <xdr:pic>
      <xdr:nvPicPr>
        <xdr:cNvPr id="375" name="図 374">
          <a:extLst>
            <a:ext uri="{FF2B5EF4-FFF2-40B4-BE49-F238E27FC236}">
              <a16:creationId xmlns:a16="http://schemas.microsoft.com/office/drawing/2014/main" id="{00000000-0008-0000-0200-000077010000}"/>
            </a:ext>
          </a:extLst>
        </xdr:cNvPr>
        <xdr:cNvPicPr>
          <a:picLocks noChangeAspect="1"/>
        </xdr:cNvPicPr>
      </xdr:nvPicPr>
      <xdr:blipFill>
        <a:blip xmlns:r="http://schemas.openxmlformats.org/officeDocument/2006/relationships" r:embed="rId80"/>
        <a:stretch>
          <a:fillRect/>
        </a:stretch>
      </xdr:blipFill>
      <xdr:spPr>
        <a:xfrm>
          <a:off x="1195668" y="144802412"/>
          <a:ext cx="3732036" cy="3468220"/>
        </a:xfrm>
        <a:prstGeom prst="rect">
          <a:avLst/>
        </a:prstGeom>
      </xdr:spPr>
    </xdr:pic>
    <xdr:clientData/>
  </xdr:oneCellAnchor>
  <xdr:oneCellAnchor>
    <xdr:from>
      <xdr:col>3</xdr:col>
      <xdr:colOff>11206</xdr:colOff>
      <xdr:row>583</xdr:row>
      <xdr:rowOff>168088</xdr:rowOff>
    </xdr:from>
    <xdr:ext cx="3390812" cy="2206744"/>
    <xdr:pic>
      <xdr:nvPicPr>
        <xdr:cNvPr id="376" name="図 375">
          <a:extLst>
            <a:ext uri="{FF2B5EF4-FFF2-40B4-BE49-F238E27FC236}">
              <a16:creationId xmlns:a16="http://schemas.microsoft.com/office/drawing/2014/main" id="{00000000-0008-0000-0200-000078010000}"/>
            </a:ext>
          </a:extLst>
        </xdr:cNvPr>
        <xdr:cNvPicPr>
          <a:picLocks noChangeAspect="1"/>
        </xdr:cNvPicPr>
      </xdr:nvPicPr>
      <xdr:blipFill>
        <a:blip xmlns:r="http://schemas.openxmlformats.org/officeDocument/2006/relationships" r:embed="rId81"/>
        <a:stretch>
          <a:fillRect/>
        </a:stretch>
      </xdr:blipFill>
      <xdr:spPr>
        <a:xfrm>
          <a:off x="1173256" y="149710588"/>
          <a:ext cx="3390812" cy="2206744"/>
        </a:xfrm>
        <a:prstGeom prst="rect">
          <a:avLst/>
        </a:prstGeom>
      </xdr:spPr>
    </xdr:pic>
    <xdr:clientData/>
  </xdr:oneCellAnchor>
  <xdr:oneCellAnchor>
    <xdr:from>
      <xdr:col>2</xdr:col>
      <xdr:colOff>672353</xdr:colOff>
      <xdr:row>595</xdr:row>
      <xdr:rowOff>67235</xdr:rowOff>
    </xdr:from>
    <xdr:ext cx="3734888" cy="3479428"/>
    <xdr:pic>
      <xdr:nvPicPr>
        <xdr:cNvPr id="377" name="図 376">
          <a:extLst>
            <a:ext uri="{FF2B5EF4-FFF2-40B4-BE49-F238E27FC236}">
              <a16:creationId xmlns:a16="http://schemas.microsoft.com/office/drawing/2014/main" id="{00000000-0008-0000-0200-000079010000}"/>
            </a:ext>
          </a:extLst>
        </xdr:cNvPr>
        <xdr:cNvPicPr>
          <a:picLocks noChangeAspect="1"/>
        </xdr:cNvPicPr>
      </xdr:nvPicPr>
      <xdr:blipFill>
        <a:blip xmlns:r="http://schemas.openxmlformats.org/officeDocument/2006/relationships" r:embed="rId82"/>
        <a:stretch>
          <a:fillRect/>
        </a:stretch>
      </xdr:blipFill>
      <xdr:spPr>
        <a:xfrm>
          <a:off x="1148603" y="152467235"/>
          <a:ext cx="3734888" cy="3479428"/>
        </a:xfrm>
        <a:prstGeom prst="rect">
          <a:avLst/>
        </a:prstGeom>
      </xdr:spPr>
    </xdr:pic>
    <xdr:clientData/>
  </xdr:oneCellAnchor>
  <xdr:twoCellAnchor>
    <xdr:from>
      <xdr:col>3</xdr:col>
      <xdr:colOff>33618</xdr:colOff>
      <xdr:row>556</xdr:row>
      <xdr:rowOff>56030</xdr:rowOff>
    </xdr:from>
    <xdr:to>
      <xdr:col>7</xdr:col>
      <xdr:colOff>347382</xdr:colOff>
      <xdr:row>557</xdr:row>
      <xdr:rowOff>11207</xdr:rowOff>
    </xdr:to>
    <xdr:sp macro="" textlink="">
      <xdr:nvSpPr>
        <xdr:cNvPr id="378" name="楕円 377">
          <a:extLst>
            <a:ext uri="{FF2B5EF4-FFF2-40B4-BE49-F238E27FC236}">
              <a16:creationId xmlns:a16="http://schemas.microsoft.com/office/drawing/2014/main" id="{00000000-0008-0000-0200-00007A010000}"/>
            </a:ext>
          </a:extLst>
        </xdr:cNvPr>
        <xdr:cNvSpPr/>
      </xdr:nvSpPr>
      <xdr:spPr>
        <a:xfrm>
          <a:off x="1187824" y="130660589"/>
          <a:ext cx="3047999" cy="1905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544607</xdr:colOff>
      <xdr:row>585</xdr:row>
      <xdr:rowOff>29135</xdr:rowOff>
    </xdr:from>
    <xdr:to>
      <xdr:col>6</xdr:col>
      <xdr:colOff>179295</xdr:colOff>
      <xdr:row>586</xdr:row>
      <xdr:rowOff>89646</xdr:rowOff>
    </xdr:to>
    <xdr:sp macro="" textlink="">
      <xdr:nvSpPr>
        <xdr:cNvPr id="379" name="楕円 378">
          <a:extLst>
            <a:ext uri="{FF2B5EF4-FFF2-40B4-BE49-F238E27FC236}">
              <a16:creationId xmlns:a16="http://schemas.microsoft.com/office/drawing/2014/main" id="{00000000-0008-0000-0200-00007B010000}"/>
            </a:ext>
          </a:extLst>
        </xdr:cNvPr>
        <xdr:cNvSpPr/>
      </xdr:nvSpPr>
      <xdr:spPr>
        <a:xfrm>
          <a:off x="1706657" y="150047885"/>
          <a:ext cx="1692088" cy="29863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410137</xdr:colOff>
      <xdr:row>585</xdr:row>
      <xdr:rowOff>29136</xdr:rowOff>
    </xdr:from>
    <xdr:to>
      <xdr:col>7</xdr:col>
      <xdr:colOff>549088</xdr:colOff>
      <xdr:row>586</xdr:row>
      <xdr:rowOff>56030</xdr:rowOff>
    </xdr:to>
    <xdr:sp macro="" textlink="">
      <xdr:nvSpPr>
        <xdr:cNvPr id="381" name="楕円 380">
          <a:extLst>
            <a:ext uri="{FF2B5EF4-FFF2-40B4-BE49-F238E27FC236}">
              <a16:creationId xmlns:a16="http://schemas.microsoft.com/office/drawing/2014/main" id="{00000000-0008-0000-0200-00007D010000}"/>
            </a:ext>
          </a:extLst>
        </xdr:cNvPr>
        <xdr:cNvSpPr/>
      </xdr:nvSpPr>
      <xdr:spPr>
        <a:xfrm>
          <a:off x="3629587" y="150047886"/>
          <a:ext cx="824751" cy="26501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224118</xdr:colOff>
      <xdr:row>596</xdr:row>
      <xdr:rowOff>78441</xdr:rowOff>
    </xdr:from>
    <xdr:to>
      <xdr:col>8</xdr:col>
      <xdr:colOff>363069</xdr:colOff>
      <xdr:row>597</xdr:row>
      <xdr:rowOff>105336</xdr:rowOff>
    </xdr:to>
    <xdr:sp macro="" textlink="">
      <xdr:nvSpPr>
        <xdr:cNvPr id="383" name="楕円 382">
          <a:extLst>
            <a:ext uri="{FF2B5EF4-FFF2-40B4-BE49-F238E27FC236}">
              <a16:creationId xmlns:a16="http://schemas.microsoft.com/office/drawing/2014/main" id="{00000000-0008-0000-0200-00007F010000}"/>
            </a:ext>
          </a:extLst>
        </xdr:cNvPr>
        <xdr:cNvSpPr/>
      </xdr:nvSpPr>
      <xdr:spPr>
        <a:xfrm>
          <a:off x="4129368" y="152716566"/>
          <a:ext cx="824751" cy="26502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0</xdr:colOff>
      <xdr:row>612</xdr:row>
      <xdr:rowOff>0</xdr:rowOff>
    </xdr:from>
    <xdr:ext cx="7962900" cy="2542966"/>
    <xdr:pic>
      <xdr:nvPicPr>
        <xdr:cNvPr id="390" name="図 389">
          <a:extLst>
            <a:ext uri="{FF2B5EF4-FFF2-40B4-BE49-F238E27FC236}">
              <a16:creationId xmlns:a16="http://schemas.microsoft.com/office/drawing/2014/main" id="{00000000-0008-0000-0200-000086010000}"/>
            </a:ext>
          </a:extLst>
        </xdr:cNvPr>
        <xdr:cNvPicPr>
          <a:picLocks noChangeAspect="1"/>
        </xdr:cNvPicPr>
      </xdr:nvPicPr>
      <xdr:blipFill rotWithShape="1">
        <a:blip xmlns:r="http://schemas.openxmlformats.org/officeDocument/2006/relationships" r:embed="rId83"/>
        <a:srcRect r="17099"/>
        <a:stretch/>
      </xdr:blipFill>
      <xdr:spPr>
        <a:xfrm>
          <a:off x="1162050" y="156448125"/>
          <a:ext cx="7962900" cy="2542966"/>
        </a:xfrm>
        <a:prstGeom prst="rect">
          <a:avLst/>
        </a:prstGeom>
      </xdr:spPr>
    </xdr:pic>
    <xdr:clientData/>
  </xdr:oneCellAnchor>
  <xdr:oneCellAnchor>
    <xdr:from>
      <xdr:col>1</xdr:col>
      <xdr:colOff>136070</xdr:colOff>
      <xdr:row>569</xdr:row>
      <xdr:rowOff>204105</xdr:rowOff>
    </xdr:from>
    <xdr:ext cx="4244154" cy="2326075"/>
    <xdr:pic>
      <xdr:nvPicPr>
        <xdr:cNvPr id="391" name="図 390">
          <a:extLst>
            <a:ext uri="{FF2B5EF4-FFF2-40B4-BE49-F238E27FC236}">
              <a16:creationId xmlns:a16="http://schemas.microsoft.com/office/drawing/2014/main" id="{00000000-0008-0000-0200-000087010000}"/>
            </a:ext>
          </a:extLst>
        </xdr:cNvPr>
        <xdr:cNvPicPr>
          <a:picLocks noChangeAspect="1"/>
        </xdr:cNvPicPr>
      </xdr:nvPicPr>
      <xdr:blipFill rotWithShape="1">
        <a:blip xmlns:r="http://schemas.openxmlformats.org/officeDocument/2006/relationships" r:embed="rId84"/>
        <a:srcRect t="4707"/>
        <a:stretch/>
      </xdr:blipFill>
      <xdr:spPr>
        <a:xfrm>
          <a:off x="380999" y="139323534"/>
          <a:ext cx="4244154" cy="2326075"/>
        </a:xfrm>
        <a:prstGeom prst="rect">
          <a:avLst/>
        </a:prstGeom>
      </xdr:spPr>
    </xdr:pic>
    <xdr:clientData/>
  </xdr:oneCellAnchor>
  <xdr:oneCellAnchor>
    <xdr:from>
      <xdr:col>8</xdr:col>
      <xdr:colOff>15810</xdr:colOff>
      <xdr:row>569</xdr:row>
      <xdr:rowOff>199600</xdr:rowOff>
    </xdr:from>
    <xdr:ext cx="4364228" cy="2205578"/>
    <xdr:pic>
      <xdr:nvPicPr>
        <xdr:cNvPr id="393" name="図 392">
          <a:extLst>
            <a:ext uri="{FF2B5EF4-FFF2-40B4-BE49-F238E27FC236}">
              <a16:creationId xmlns:a16="http://schemas.microsoft.com/office/drawing/2014/main" id="{00000000-0008-0000-0200-000089010000}"/>
            </a:ext>
          </a:extLst>
        </xdr:cNvPr>
        <xdr:cNvPicPr>
          <a:picLocks noChangeAspect="1"/>
        </xdr:cNvPicPr>
      </xdr:nvPicPr>
      <xdr:blipFill>
        <a:blip xmlns:r="http://schemas.openxmlformats.org/officeDocument/2006/relationships" r:embed="rId85"/>
        <a:stretch>
          <a:fillRect/>
        </a:stretch>
      </xdr:blipFill>
      <xdr:spPr>
        <a:xfrm>
          <a:off x="4587810" y="139319029"/>
          <a:ext cx="4364228" cy="2205578"/>
        </a:xfrm>
        <a:prstGeom prst="rect">
          <a:avLst/>
        </a:prstGeom>
      </xdr:spPr>
    </xdr:pic>
    <xdr:clientData/>
  </xdr:oneCellAnchor>
  <xdr:twoCellAnchor editAs="oneCell">
    <xdr:from>
      <xdr:col>11</xdr:col>
      <xdr:colOff>0</xdr:colOff>
      <xdr:row>634</xdr:row>
      <xdr:rowOff>0</xdr:rowOff>
    </xdr:from>
    <xdr:to>
      <xdr:col>15</xdr:col>
      <xdr:colOff>590133</xdr:colOff>
      <xdr:row>643</xdr:row>
      <xdr:rowOff>47352</xdr:rowOff>
    </xdr:to>
    <xdr:pic>
      <xdr:nvPicPr>
        <xdr:cNvPr id="128" name="図 127">
          <a:extLst>
            <a:ext uri="{FF2B5EF4-FFF2-40B4-BE49-F238E27FC236}">
              <a16:creationId xmlns:a16="http://schemas.microsoft.com/office/drawing/2014/main" id="{00000000-0008-0000-0200-000080000000}"/>
            </a:ext>
          </a:extLst>
        </xdr:cNvPr>
        <xdr:cNvPicPr>
          <a:picLocks noChangeAspect="1"/>
        </xdr:cNvPicPr>
      </xdr:nvPicPr>
      <xdr:blipFill>
        <a:blip xmlns:r="http://schemas.openxmlformats.org/officeDocument/2006/relationships" r:embed="rId86"/>
        <a:stretch>
          <a:fillRect/>
        </a:stretch>
      </xdr:blipFill>
      <xdr:spPr>
        <a:xfrm>
          <a:off x="6648450" y="140731875"/>
          <a:ext cx="3333333" cy="2190476"/>
        </a:xfrm>
        <a:prstGeom prst="rect">
          <a:avLst/>
        </a:prstGeom>
      </xdr:spPr>
    </xdr:pic>
    <xdr:clientData/>
  </xdr:twoCellAnchor>
  <xdr:twoCellAnchor>
    <xdr:from>
      <xdr:col>3</xdr:col>
      <xdr:colOff>447675</xdr:colOff>
      <xdr:row>644</xdr:row>
      <xdr:rowOff>76200</xdr:rowOff>
    </xdr:from>
    <xdr:to>
      <xdr:col>10</xdr:col>
      <xdr:colOff>171450</xdr:colOff>
      <xdr:row>645</xdr:row>
      <xdr:rowOff>0</xdr:rowOff>
    </xdr:to>
    <xdr:sp macro="" textlink="">
      <xdr:nvSpPr>
        <xdr:cNvPr id="129" name="正方形/長方形 128">
          <a:extLst>
            <a:ext uri="{FF2B5EF4-FFF2-40B4-BE49-F238E27FC236}">
              <a16:creationId xmlns:a16="http://schemas.microsoft.com/office/drawing/2014/main" id="{00000000-0008-0000-0200-000081000000}"/>
            </a:ext>
          </a:extLst>
        </xdr:cNvPr>
        <xdr:cNvSpPr/>
      </xdr:nvSpPr>
      <xdr:spPr>
        <a:xfrm>
          <a:off x="1609725" y="143189325"/>
          <a:ext cx="452437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123826</xdr:colOff>
      <xdr:row>635</xdr:row>
      <xdr:rowOff>133350</xdr:rowOff>
    </xdr:from>
    <xdr:to>
      <xdr:col>14</xdr:col>
      <xdr:colOff>161926</xdr:colOff>
      <xdr:row>636</xdr:row>
      <xdr:rowOff>123825</xdr:rowOff>
    </xdr:to>
    <xdr:sp macro="" textlink="">
      <xdr:nvSpPr>
        <xdr:cNvPr id="400" name="正方形/長方形 399">
          <a:extLst>
            <a:ext uri="{FF2B5EF4-FFF2-40B4-BE49-F238E27FC236}">
              <a16:creationId xmlns:a16="http://schemas.microsoft.com/office/drawing/2014/main" id="{00000000-0008-0000-0200-000090010000}"/>
            </a:ext>
          </a:extLst>
        </xdr:cNvPr>
        <xdr:cNvSpPr/>
      </xdr:nvSpPr>
      <xdr:spPr>
        <a:xfrm>
          <a:off x="7458076" y="141103350"/>
          <a:ext cx="14097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504826</xdr:colOff>
      <xdr:row>635</xdr:row>
      <xdr:rowOff>142875</xdr:rowOff>
    </xdr:from>
    <xdr:to>
      <xdr:col>15</xdr:col>
      <xdr:colOff>476250</xdr:colOff>
      <xdr:row>636</xdr:row>
      <xdr:rowOff>95250</xdr:rowOff>
    </xdr:to>
    <xdr:sp macro="" textlink="">
      <xdr:nvSpPr>
        <xdr:cNvPr id="402" name="正方形/長方形 401">
          <a:extLst>
            <a:ext uri="{FF2B5EF4-FFF2-40B4-BE49-F238E27FC236}">
              <a16:creationId xmlns:a16="http://schemas.microsoft.com/office/drawing/2014/main" id="{00000000-0008-0000-0200-000092010000}"/>
            </a:ext>
          </a:extLst>
        </xdr:cNvPr>
        <xdr:cNvSpPr/>
      </xdr:nvSpPr>
      <xdr:spPr>
        <a:xfrm>
          <a:off x="9210676" y="141112875"/>
          <a:ext cx="657224"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419101</xdr:colOff>
      <xdr:row>633</xdr:row>
      <xdr:rowOff>104774</xdr:rowOff>
    </xdr:from>
    <xdr:to>
      <xdr:col>10</xdr:col>
      <xdr:colOff>561975</xdr:colOff>
      <xdr:row>634</xdr:row>
      <xdr:rowOff>180974</xdr:rowOff>
    </xdr:to>
    <xdr:sp macro="" textlink="">
      <xdr:nvSpPr>
        <xdr:cNvPr id="403" name="正方形/長方形 402">
          <a:extLst>
            <a:ext uri="{FF2B5EF4-FFF2-40B4-BE49-F238E27FC236}">
              <a16:creationId xmlns:a16="http://schemas.microsoft.com/office/drawing/2014/main" id="{00000000-0008-0000-0200-000093010000}"/>
            </a:ext>
          </a:extLst>
        </xdr:cNvPr>
        <xdr:cNvSpPr/>
      </xdr:nvSpPr>
      <xdr:spPr>
        <a:xfrm>
          <a:off x="5695951" y="140598524"/>
          <a:ext cx="828674" cy="314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652463</xdr:colOff>
      <xdr:row>636</xdr:row>
      <xdr:rowOff>9526</xdr:rowOff>
    </xdr:from>
    <xdr:to>
      <xdr:col>12</xdr:col>
      <xdr:colOff>123826</xdr:colOff>
      <xdr:row>644</xdr:row>
      <xdr:rowOff>76201</xdr:rowOff>
    </xdr:to>
    <xdr:cxnSp macro="">
      <xdr:nvCxnSpPr>
        <xdr:cNvPr id="149" name="曲線コネクタ 148">
          <a:extLst>
            <a:ext uri="{FF2B5EF4-FFF2-40B4-BE49-F238E27FC236}">
              <a16:creationId xmlns:a16="http://schemas.microsoft.com/office/drawing/2014/main" id="{00000000-0008-0000-0200-000095000000}"/>
            </a:ext>
          </a:extLst>
        </xdr:cNvPr>
        <xdr:cNvCxnSpPr>
          <a:stCxn id="129" idx="0"/>
          <a:endCxn id="400" idx="1"/>
        </xdr:cNvCxnSpPr>
      </xdr:nvCxnSpPr>
      <xdr:spPr>
        <a:xfrm rot="5400000" flipH="1" flipV="1">
          <a:off x="4679157" y="140410407"/>
          <a:ext cx="1971675" cy="3586163"/>
        </a:xfrm>
        <a:prstGeom prst="curvedConnector2">
          <a:avLst/>
        </a:prstGeom>
        <a:ln>
          <a:solidFill>
            <a:srgbClr val="FF0000"/>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161926</xdr:colOff>
      <xdr:row>636</xdr:row>
      <xdr:rowOff>0</xdr:rowOff>
    </xdr:from>
    <xdr:to>
      <xdr:col>14</xdr:col>
      <xdr:colOff>504826</xdr:colOff>
      <xdr:row>636</xdr:row>
      <xdr:rowOff>9525</xdr:rowOff>
    </xdr:to>
    <xdr:cxnSp macro="">
      <xdr:nvCxnSpPr>
        <xdr:cNvPr id="404" name="曲線コネクタ 403">
          <a:extLst>
            <a:ext uri="{FF2B5EF4-FFF2-40B4-BE49-F238E27FC236}">
              <a16:creationId xmlns:a16="http://schemas.microsoft.com/office/drawing/2014/main" id="{00000000-0008-0000-0200-000094010000}"/>
            </a:ext>
          </a:extLst>
        </xdr:cNvPr>
        <xdr:cNvCxnSpPr>
          <a:stCxn id="400" idx="3"/>
          <a:endCxn id="402" idx="1"/>
        </xdr:cNvCxnSpPr>
      </xdr:nvCxnSpPr>
      <xdr:spPr>
        <a:xfrm flipV="1">
          <a:off x="8867776" y="141208125"/>
          <a:ext cx="342900" cy="9525"/>
        </a:xfrm>
        <a:prstGeom prst="curvedConnector3">
          <a:avLst>
            <a:gd name="adj1" fmla="val 50000"/>
          </a:avLst>
        </a:prstGeom>
        <a:ln>
          <a:solidFill>
            <a:srgbClr val="FF0000"/>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147639</xdr:colOff>
      <xdr:row>633</xdr:row>
      <xdr:rowOff>104774</xdr:rowOff>
    </xdr:from>
    <xdr:to>
      <xdr:col>15</xdr:col>
      <xdr:colOff>147639</xdr:colOff>
      <xdr:row>635</xdr:row>
      <xdr:rowOff>142875</xdr:rowOff>
    </xdr:to>
    <xdr:cxnSp macro="">
      <xdr:nvCxnSpPr>
        <xdr:cNvPr id="407" name="曲線コネクタ 406">
          <a:extLst>
            <a:ext uri="{FF2B5EF4-FFF2-40B4-BE49-F238E27FC236}">
              <a16:creationId xmlns:a16="http://schemas.microsoft.com/office/drawing/2014/main" id="{00000000-0008-0000-0200-000097010000}"/>
            </a:ext>
          </a:extLst>
        </xdr:cNvPr>
        <xdr:cNvCxnSpPr>
          <a:stCxn id="402" idx="0"/>
          <a:endCxn id="403" idx="0"/>
        </xdr:cNvCxnSpPr>
      </xdr:nvCxnSpPr>
      <xdr:spPr>
        <a:xfrm rot="16200000" flipV="1">
          <a:off x="7567613" y="139141200"/>
          <a:ext cx="514351" cy="3429000"/>
        </a:xfrm>
        <a:prstGeom prst="curvedConnector3">
          <a:avLst>
            <a:gd name="adj1" fmla="val 144444"/>
          </a:avLst>
        </a:prstGeom>
        <a:ln>
          <a:solidFill>
            <a:srgbClr val="FF0000"/>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102825</xdr:colOff>
      <xdr:row>644</xdr:row>
      <xdr:rowOff>188429</xdr:rowOff>
    </xdr:from>
    <xdr:ext cx="325730" cy="328423"/>
    <xdr:sp macro="" textlink="">
      <xdr:nvSpPr>
        <xdr:cNvPr id="408" name="テキスト ボックス 407">
          <a:extLst>
            <a:ext uri="{FF2B5EF4-FFF2-40B4-BE49-F238E27FC236}">
              <a16:creationId xmlns:a16="http://schemas.microsoft.com/office/drawing/2014/main" id="{00000000-0008-0000-0200-000098010000}"/>
            </a:ext>
          </a:extLst>
        </xdr:cNvPr>
        <xdr:cNvSpPr txBox="1"/>
      </xdr:nvSpPr>
      <xdr:spPr>
        <a:xfrm>
          <a:off x="1264875" y="143539679"/>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③</a:t>
          </a:r>
        </a:p>
      </xdr:txBody>
    </xdr:sp>
    <xdr:clientData/>
  </xdr:oneCellAnchor>
  <xdr:twoCellAnchor editAs="oneCell">
    <xdr:from>
      <xdr:col>3</xdr:col>
      <xdr:colOff>0</xdr:colOff>
      <xdr:row>655</xdr:row>
      <xdr:rowOff>0</xdr:rowOff>
    </xdr:from>
    <xdr:to>
      <xdr:col>11</xdr:col>
      <xdr:colOff>168151</xdr:colOff>
      <xdr:row>666</xdr:row>
      <xdr:rowOff>97000</xdr:rowOff>
    </xdr:to>
    <xdr:pic>
      <xdr:nvPicPr>
        <xdr:cNvPr id="211" name="図 210">
          <a:extLst>
            <a:ext uri="{FF2B5EF4-FFF2-40B4-BE49-F238E27FC236}">
              <a16:creationId xmlns:a16="http://schemas.microsoft.com/office/drawing/2014/main" id="{00000000-0008-0000-0200-0000D3000000}"/>
            </a:ext>
          </a:extLst>
        </xdr:cNvPr>
        <xdr:cNvPicPr>
          <a:picLocks noChangeAspect="1"/>
        </xdr:cNvPicPr>
      </xdr:nvPicPr>
      <xdr:blipFill>
        <a:blip xmlns:r="http://schemas.openxmlformats.org/officeDocument/2006/relationships" r:embed="rId87"/>
        <a:stretch>
          <a:fillRect/>
        </a:stretch>
      </xdr:blipFill>
      <xdr:spPr>
        <a:xfrm>
          <a:off x="1170214" y="150141214"/>
          <a:ext cx="5611008" cy="2791215"/>
        </a:xfrm>
        <a:prstGeom prst="rect">
          <a:avLst/>
        </a:prstGeom>
      </xdr:spPr>
    </xdr:pic>
    <xdr:clientData/>
  </xdr:twoCellAnchor>
  <xdr:twoCellAnchor>
    <xdr:from>
      <xdr:col>3</xdr:col>
      <xdr:colOff>270782</xdr:colOff>
      <xdr:row>663</xdr:row>
      <xdr:rowOff>8164</xdr:rowOff>
    </xdr:from>
    <xdr:to>
      <xdr:col>10</xdr:col>
      <xdr:colOff>285750</xdr:colOff>
      <xdr:row>664</xdr:row>
      <xdr:rowOff>149679</xdr:rowOff>
    </xdr:to>
    <xdr:sp macro="" textlink="">
      <xdr:nvSpPr>
        <xdr:cNvPr id="409" name="正方形/長方形 408">
          <a:extLst>
            <a:ext uri="{FF2B5EF4-FFF2-40B4-BE49-F238E27FC236}">
              <a16:creationId xmlns:a16="http://schemas.microsoft.com/office/drawing/2014/main" id="{00000000-0008-0000-0200-000099010000}"/>
            </a:ext>
          </a:extLst>
        </xdr:cNvPr>
        <xdr:cNvSpPr/>
      </xdr:nvSpPr>
      <xdr:spPr>
        <a:xfrm>
          <a:off x="1440996" y="152108807"/>
          <a:ext cx="4777468" cy="38644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19406</xdr:colOff>
      <xdr:row>872</xdr:row>
      <xdr:rowOff>155353</xdr:rowOff>
    </xdr:from>
    <xdr:to>
      <xdr:col>6</xdr:col>
      <xdr:colOff>235323</xdr:colOff>
      <xdr:row>878</xdr:row>
      <xdr:rowOff>0</xdr:rowOff>
    </xdr:to>
    <xdr:sp macro="" textlink="">
      <xdr:nvSpPr>
        <xdr:cNvPr id="411" name="正方形/長方形 410">
          <a:extLst>
            <a:ext uri="{FF2B5EF4-FFF2-40B4-BE49-F238E27FC236}">
              <a16:creationId xmlns:a16="http://schemas.microsoft.com/office/drawing/2014/main" id="{00000000-0008-0000-0200-00009B010000}"/>
            </a:ext>
          </a:extLst>
        </xdr:cNvPr>
        <xdr:cNvSpPr/>
      </xdr:nvSpPr>
      <xdr:spPr>
        <a:xfrm>
          <a:off x="1173612" y="247245059"/>
          <a:ext cx="2266593" cy="1256588"/>
        </a:xfrm>
        <a:prstGeom prst="rect">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46757</xdr:colOff>
      <xdr:row>879</xdr:row>
      <xdr:rowOff>223404</xdr:rowOff>
    </xdr:from>
    <xdr:ext cx="3927765" cy="1508875"/>
    <xdr:sp macro="" textlink="">
      <xdr:nvSpPr>
        <xdr:cNvPr id="412" name="テキスト ボックス 411">
          <a:extLst>
            <a:ext uri="{FF2B5EF4-FFF2-40B4-BE49-F238E27FC236}">
              <a16:creationId xmlns:a16="http://schemas.microsoft.com/office/drawing/2014/main" id="{00000000-0008-0000-0200-00009C010000}"/>
            </a:ext>
          </a:extLst>
        </xdr:cNvPr>
        <xdr:cNvSpPr txBox="1"/>
      </xdr:nvSpPr>
      <xdr:spPr>
        <a:xfrm>
          <a:off x="4618757" y="207072786"/>
          <a:ext cx="3927765" cy="1508875"/>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ja-JP">
              <a:solidFill>
                <a:srgbClr val="0000FF"/>
              </a:solidFill>
              <a:effectLst/>
            </a:rPr>
            <a:t>IMU</a:t>
          </a:r>
          <a:r>
            <a:rPr lang="ja-JP" altLang="en-US">
              <a:solidFill>
                <a:srgbClr val="0000FF"/>
              </a:solidFill>
              <a:effectLst/>
            </a:rPr>
            <a:t>とコントローラの値を読み込む</a:t>
          </a:r>
          <a:r>
            <a:rPr lang="en-US" altLang="ja-JP">
              <a:solidFill>
                <a:srgbClr val="0000FF"/>
              </a:solidFill>
              <a:effectLst/>
            </a:rPr>
            <a:t>Sensor_DAT_array_REAL[1]</a:t>
          </a:r>
          <a:r>
            <a:rPr lang="ja-JP" altLang="en-US">
              <a:solidFill>
                <a:srgbClr val="0000FF"/>
              </a:solidFill>
              <a:effectLst/>
            </a:rPr>
            <a:t>：左アナログスティック </a:t>
          </a:r>
          <a:r>
            <a:rPr lang="en-US" altLang="ja-JP">
              <a:solidFill>
                <a:srgbClr val="0000FF"/>
              </a:solidFill>
              <a:effectLst/>
            </a:rPr>
            <a:t>X</a:t>
          </a:r>
          <a:r>
            <a:rPr lang="ja-JP" altLang="en-US">
              <a:solidFill>
                <a:srgbClr val="0000FF"/>
              </a:solidFill>
              <a:effectLst/>
            </a:rPr>
            <a:t>座標</a:t>
          </a:r>
        </a:p>
        <a:p>
          <a:r>
            <a:rPr lang="en-US" altLang="ja-JP">
              <a:solidFill>
                <a:srgbClr val="0000FF"/>
              </a:solidFill>
              <a:effectLst/>
            </a:rPr>
            <a:t>Sensor_DAT_array_REAL[2]</a:t>
          </a:r>
          <a:r>
            <a:rPr lang="ja-JP" altLang="en-US">
              <a:solidFill>
                <a:srgbClr val="0000FF"/>
              </a:solidFill>
              <a:effectLst/>
            </a:rPr>
            <a:t>：左アナログスティック </a:t>
          </a:r>
          <a:r>
            <a:rPr lang="en-US" altLang="ja-JP">
              <a:solidFill>
                <a:srgbClr val="0000FF"/>
              </a:solidFill>
              <a:effectLst/>
            </a:rPr>
            <a:t>Y</a:t>
          </a:r>
          <a:r>
            <a:rPr lang="ja-JP" altLang="en-US">
              <a:solidFill>
                <a:srgbClr val="0000FF"/>
              </a:solidFill>
              <a:effectLst/>
            </a:rPr>
            <a:t>座標</a:t>
          </a:r>
        </a:p>
        <a:p>
          <a:r>
            <a:rPr lang="en-US" altLang="ja-JP">
              <a:solidFill>
                <a:srgbClr val="0000FF"/>
              </a:solidFill>
              <a:effectLst/>
            </a:rPr>
            <a:t>Sensor_DAT_array_REAL[3]</a:t>
          </a:r>
          <a:r>
            <a:rPr lang="ja-JP" altLang="en-US">
              <a:solidFill>
                <a:srgbClr val="0000FF"/>
              </a:solidFill>
              <a:effectLst/>
            </a:rPr>
            <a:t>：右アナログスティック </a:t>
          </a:r>
          <a:r>
            <a:rPr lang="en-US" altLang="ja-JP">
              <a:solidFill>
                <a:srgbClr val="0000FF"/>
              </a:solidFill>
              <a:effectLst/>
            </a:rPr>
            <a:t>X</a:t>
          </a:r>
          <a:r>
            <a:rPr lang="ja-JP" altLang="en-US">
              <a:solidFill>
                <a:srgbClr val="0000FF"/>
              </a:solidFill>
              <a:effectLst/>
            </a:rPr>
            <a:t>座標</a:t>
          </a:r>
        </a:p>
        <a:p>
          <a:r>
            <a:rPr lang="en-US" altLang="ja-JP">
              <a:solidFill>
                <a:srgbClr val="0000FF"/>
              </a:solidFill>
              <a:effectLst/>
            </a:rPr>
            <a:t>Sensor_DAT_array_REAL[4]</a:t>
          </a:r>
          <a:r>
            <a:rPr lang="ja-JP" altLang="en-US">
              <a:solidFill>
                <a:srgbClr val="0000FF"/>
              </a:solidFill>
              <a:effectLst/>
            </a:rPr>
            <a:t>：右アナログスティック </a:t>
          </a:r>
          <a:r>
            <a:rPr lang="en-US" altLang="ja-JP">
              <a:solidFill>
                <a:srgbClr val="0000FF"/>
              </a:solidFill>
              <a:effectLst/>
            </a:rPr>
            <a:t>Y</a:t>
          </a:r>
          <a:r>
            <a:rPr lang="ja-JP" altLang="en-US">
              <a:solidFill>
                <a:srgbClr val="0000FF"/>
              </a:solidFill>
              <a:effectLst/>
            </a:rPr>
            <a:t>座標</a:t>
          </a:r>
        </a:p>
        <a:p>
          <a:r>
            <a:rPr lang="en-US" altLang="ja-JP">
              <a:solidFill>
                <a:srgbClr val="0000FF"/>
              </a:solidFill>
              <a:effectLst/>
            </a:rPr>
            <a:t>Sensor_DAT_array_REAL[5]</a:t>
          </a:r>
          <a:r>
            <a:rPr lang="ja-JP" altLang="en-US">
              <a:solidFill>
                <a:srgbClr val="0000FF"/>
              </a:solidFill>
              <a:effectLst/>
            </a:rPr>
            <a:t>：コントローラボタン</a:t>
          </a:r>
          <a:r>
            <a:rPr lang="en-US" altLang="ja-JP">
              <a:solidFill>
                <a:srgbClr val="0000FF"/>
              </a:solidFill>
              <a:effectLst/>
            </a:rPr>
            <a:t>(ABXY</a:t>
          </a:r>
          <a:r>
            <a:rPr lang="ja-JP" altLang="en-US">
              <a:solidFill>
                <a:srgbClr val="0000FF"/>
              </a:solidFill>
              <a:effectLst/>
            </a:rPr>
            <a:t>など</a:t>
          </a:r>
          <a:r>
            <a:rPr lang="en-US" altLang="ja-JP">
              <a:solidFill>
                <a:srgbClr val="0000FF"/>
              </a:solidFill>
              <a:effectLst/>
            </a:rPr>
            <a:t>)</a:t>
          </a:r>
          <a:endParaRPr lang="ja-JP" altLang="ja-JP">
            <a:solidFill>
              <a:srgbClr val="0000FF"/>
            </a:solidFill>
            <a:effectLst/>
          </a:endParaRPr>
        </a:p>
      </xdr:txBody>
    </xdr:sp>
    <xdr:clientData/>
  </xdr:oneCellAnchor>
  <xdr:twoCellAnchor>
    <xdr:from>
      <xdr:col>6</xdr:col>
      <xdr:colOff>235323</xdr:colOff>
      <xdr:row>875</xdr:row>
      <xdr:rowOff>77677</xdr:rowOff>
    </xdr:from>
    <xdr:to>
      <xdr:col>8</xdr:col>
      <xdr:colOff>46757</xdr:colOff>
      <xdr:row>883</xdr:row>
      <xdr:rowOff>36548</xdr:rowOff>
    </xdr:to>
    <xdr:cxnSp macro="">
      <xdr:nvCxnSpPr>
        <xdr:cNvPr id="413" name="直線矢印コネクタ 412">
          <a:extLst>
            <a:ext uri="{FF2B5EF4-FFF2-40B4-BE49-F238E27FC236}">
              <a16:creationId xmlns:a16="http://schemas.microsoft.com/office/drawing/2014/main" id="{00000000-0008-0000-0200-00009D010000}"/>
            </a:ext>
          </a:extLst>
        </xdr:cNvPr>
        <xdr:cNvCxnSpPr>
          <a:stCxn id="412" idx="1"/>
          <a:endCxn id="411" idx="3"/>
        </xdr:cNvCxnSpPr>
      </xdr:nvCxnSpPr>
      <xdr:spPr>
        <a:xfrm flipH="1" flipV="1">
          <a:off x="3440205" y="205985765"/>
          <a:ext cx="1178552" cy="18414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619381</xdr:colOff>
      <xdr:row>1337</xdr:row>
      <xdr:rowOff>37131</xdr:rowOff>
    </xdr:from>
    <xdr:ext cx="2880340" cy="564514"/>
    <xdr:sp macro="" textlink="">
      <xdr:nvSpPr>
        <xdr:cNvPr id="414" name="テキスト ボックス 413">
          <a:extLst>
            <a:ext uri="{FF2B5EF4-FFF2-40B4-BE49-F238E27FC236}">
              <a16:creationId xmlns:a16="http://schemas.microsoft.com/office/drawing/2014/main" id="{00000000-0008-0000-0200-00009E010000}"/>
            </a:ext>
          </a:extLst>
        </xdr:cNvPr>
        <xdr:cNvSpPr txBox="1"/>
      </xdr:nvSpPr>
      <xdr:spPr>
        <a:xfrm>
          <a:off x="3824263" y="384320455"/>
          <a:ext cx="2880340" cy="564514"/>
        </a:xfrm>
        <a:prstGeom prst="wedgeRectCallout">
          <a:avLst>
            <a:gd name="adj1" fmla="val -64566"/>
            <a:gd name="adj2" fmla="val -26722"/>
          </a:avLst>
        </a:prstGeom>
        <a:solidFill>
          <a:srgbClr val="FFFFCC"/>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ysClr val="windowText" lastClr="000000"/>
              </a:solidFill>
              <a:effectLst/>
            </a:rPr>
            <a:t>Beckhoff IPC</a:t>
          </a:r>
          <a:r>
            <a:rPr kumimoji="1" lang="ja-JP" altLang="en-US" sz="1100">
              <a:solidFill>
                <a:sysClr val="windowText" lastClr="000000"/>
              </a:solidFill>
              <a:effectLst/>
            </a:rPr>
            <a:t>で直接またはリモート接続して</a:t>
          </a:r>
          <a:endParaRPr kumimoji="1" lang="en-US" altLang="ja-JP" sz="1100">
            <a:solidFill>
              <a:sysClr val="windowText" lastClr="000000"/>
            </a:solidFill>
            <a:effectLst/>
          </a:endParaRPr>
        </a:p>
        <a:p>
          <a:r>
            <a:rPr kumimoji="1" lang="ja-JP" altLang="en-US" sz="1100">
              <a:solidFill>
                <a:sysClr val="windowText" lastClr="000000"/>
              </a:solidFill>
              <a:effectLst/>
            </a:rPr>
            <a:t>実行すること</a:t>
          </a:r>
          <a:endParaRPr kumimoji="1" lang="en-US" altLang="ja-JP" sz="1100">
            <a:solidFill>
              <a:sysClr val="windowText" lastClr="000000"/>
            </a:solidFill>
            <a:effectLst/>
          </a:endParaRPr>
        </a:p>
      </xdr:txBody>
    </xdr:sp>
    <xdr:clientData/>
  </xdr:oneCellAnchor>
  <xdr:twoCellAnchor>
    <xdr:from>
      <xdr:col>3</xdr:col>
      <xdr:colOff>51445</xdr:colOff>
      <xdr:row>1337</xdr:row>
      <xdr:rowOff>32598</xdr:rowOff>
    </xdr:from>
    <xdr:to>
      <xdr:col>6</xdr:col>
      <xdr:colOff>156882</xdr:colOff>
      <xdr:row>1338</xdr:row>
      <xdr:rowOff>67235</xdr:rowOff>
    </xdr:to>
    <xdr:sp macro="" textlink="">
      <xdr:nvSpPr>
        <xdr:cNvPr id="415" name="正方形/長方形 414">
          <a:extLst>
            <a:ext uri="{FF2B5EF4-FFF2-40B4-BE49-F238E27FC236}">
              <a16:creationId xmlns:a16="http://schemas.microsoft.com/office/drawing/2014/main" id="{00000000-0008-0000-0200-00009F010000}"/>
            </a:ext>
          </a:extLst>
        </xdr:cNvPr>
        <xdr:cNvSpPr/>
      </xdr:nvSpPr>
      <xdr:spPr>
        <a:xfrm>
          <a:off x="1205651" y="384080598"/>
          <a:ext cx="2156113" cy="26996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102380</xdr:colOff>
      <xdr:row>1338</xdr:row>
      <xdr:rowOff>79970</xdr:rowOff>
    </xdr:from>
    <xdr:to>
      <xdr:col>6</xdr:col>
      <xdr:colOff>179294</xdr:colOff>
      <xdr:row>1339</xdr:row>
      <xdr:rowOff>44825</xdr:rowOff>
    </xdr:to>
    <xdr:sp macro="" textlink="">
      <xdr:nvSpPr>
        <xdr:cNvPr id="40" name="正方形/長方形 39">
          <a:extLst>
            <a:ext uri="{FF2B5EF4-FFF2-40B4-BE49-F238E27FC236}">
              <a16:creationId xmlns:a16="http://schemas.microsoft.com/office/drawing/2014/main" id="{00000000-0008-0000-0200-000028000000}"/>
            </a:ext>
          </a:extLst>
        </xdr:cNvPr>
        <xdr:cNvSpPr/>
      </xdr:nvSpPr>
      <xdr:spPr>
        <a:xfrm>
          <a:off x="1256586" y="384363294"/>
          <a:ext cx="2127590" cy="200178"/>
        </a:xfrm>
        <a:prstGeom prst="rect">
          <a:avLst/>
        </a:prstGeom>
        <a:solidFill>
          <a:schemeClr val="bg1">
            <a:lumMod val="65000"/>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614285</xdr:colOff>
      <xdr:row>1339</xdr:row>
      <xdr:rowOff>180768</xdr:rowOff>
    </xdr:from>
    <xdr:ext cx="4433454" cy="800604"/>
    <xdr:sp macro="" textlink="">
      <xdr:nvSpPr>
        <xdr:cNvPr id="427" name="テキスト ボックス 426">
          <a:extLst>
            <a:ext uri="{FF2B5EF4-FFF2-40B4-BE49-F238E27FC236}">
              <a16:creationId xmlns:a16="http://schemas.microsoft.com/office/drawing/2014/main" id="{00000000-0008-0000-0200-0000AB010000}"/>
            </a:ext>
          </a:extLst>
        </xdr:cNvPr>
        <xdr:cNvSpPr txBox="1"/>
      </xdr:nvSpPr>
      <xdr:spPr>
        <a:xfrm>
          <a:off x="2452050" y="384699415"/>
          <a:ext cx="4433454" cy="800604"/>
        </a:xfrm>
        <a:prstGeom prst="wedgeRectCallout">
          <a:avLst>
            <a:gd name="adj1" fmla="val -43945"/>
            <a:gd name="adj2" fmla="val -71987"/>
          </a:avLst>
        </a:prstGeom>
        <a:solidFill>
          <a:srgbClr val="FFFFCC"/>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a:solidFill>
                <a:srgbClr val="FF0000"/>
              </a:solidFill>
              <a:effectLst/>
            </a:rPr>
            <a:t>注意：</a:t>
          </a:r>
          <a:r>
            <a:rPr kumimoji="1" lang="en-US" altLang="ja-JP" sz="1100">
              <a:solidFill>
                <a:srgbClr val="FF0000"/>
              </a:solidFill>
              <a:effectLst/>
            </a:rPr>
            <a:t>exe</a:t>
          </a:r>
          <a:r>
            <a:rPr kumimoji="1" lang="ja-JP" altLang="en-US" sz="1100">
              <a:solidFill>
                <a:srgbClr val="FF0000"/>
              </a:solidFill>
              <a:effectLst/>
            </a:rPr>
            <a:t>ファイルを直接起動しないこと</a:t>
          </a:r>
          <a:endParaRPr kumimoji="1" lang="en-US" altLang="ja-JP" sz="1100">
            <a:solidFill>
              <a:srgbClr val="FF0000"/>
            </a:solidFill>
            <a:effectLst/>
          </a:endParaRPr>
        </a:p>
        <a:p>
          <a:r>
            <a:rPr kumimoji="1" lang="en-US" altLang="ja-JP" sz="1100">
              <a:solidFill>
                <a:sysClr val="windowText" lastClr="000000"/>
              </a:solidFill>
              <a:effectLst/>
            </a:rPr>
            <a:t>bat</a:t>
          </a:r>
          <a:r>
            <a:rPr kumimoji="1" lang="ja-JP" altLang="en-US" sz="1100">
              <a:solidFill>
                <a:sysClr val="windowText" lastClr="000000"/>
              </a:solidFill>
              <a:effectLst/>
            </a:rPr>
            <a:t>ファイルにタスク優先度を通常以上で</a:t>
          </a:r>
          <a:r>
            <a:rPr kumimoji="1" lang="en-US" altLang="ja-JP" sz="1100">
              <a:solidFill>
                <a:sysClr val="windowText" lastClr="000000"/>
              </a:solidFill>
              <a:effectLst/>
            </a:rPr>
            <a:t>exe</a:t>
          </a:r>
          <a:r>
            <a:rPr kumimoji="1" lang="ja-JP" altLang="en-US" sz="1100">
              <a:solidFill>
                <a:sysClr val="windowText" lastClr="000000"/>
              </a:solidFill>
              <a:effectLst/>
            </a:rPr>
            <a:t>ファイルを起動する</a:t>
          </a:r>
          <a:endParaRPr kumimoji="1" lang="en-US" altLang="ja-JP" sz="1100">
            <a:solidFill>
              <a:sysClr val="windowText" lastClr="000000"/>
            </a:solidFill>
            <a:effectLst/>
          </a:endParaRPr>
        </a:p>
        <a:p>
          <a:r>
            <a:rPr kumimoji="1" lang="ja-JP" altLang="en-US" sz="1100">
              <a:solidFill>
                <a:sysClr val="windowText" lastClr="000000"/>
              </a:solidFill>
              <a:effectLst/>
            </a:rPr>
            <a:t>コマンドを記載してあるため、必ず</a:t>
          </a:r>
          <a:r>
            <a:rPr kumimoji="1" lang="en-US" altLang="ja-JP" sz="1100">
              <a:solidFill>
                <a:sysClr val="windowText" lastClr="000000"/>
              </a:solidFill>
              <a:effectLst/>
            </a:rPr>
            <a:t>bat</a:t>
          </a:r>
          <a:r>
            <a:rPr kumimoji="1" lang="ja-JP" altLang="en-US" sz="1100">
              <a:solidFill>
                <a:sysClr val="windowText" lastClr="000000"/>
              </a:solidFill>
              <a:effectLst/>
            </a:rPr>
            <a:t>ファイルで実行すること。</a:t>
          </a:r>
          <a:endParaRPr kumimoji="1" lang="en-US" altLang="ja-JP" sz="1100">
            <a:solidFill>
              <a:sysClr val="windowText" lastClr="000000"/>
            </a:solidFill>
            <a:effectLst/>
          </a:endParaRPr>
        </a:p>
      </xdr:txBody>
    </xdr:sp>
    <xdr:clientData/>
  </xdr:oneCellAnchor>
  <xdr:twoCellAnchor>
    <xdr:from>
      <xdr:col>2</xdr:col>
      <xdr:colOff>638734</xdr:colOff>
      <xdr:row>1351</xdr:row>
      <xdr:rowOff>112058</xdr:rowOff>
    </xdr:from>
    <xdr:to>
      <xdr:col>8</xdr:col>
      <xdr:colOff>493058</xdr:colOff>
      <xdr:row>1354</xdr:row>
      <xdr:rowOff>212912</xdr:rowOff>
    </xdr:to>
    <xdr:sp macro="" textlink="">
      <xdr:nvSpPr>
        <xdr:cNvPr id="44" name="正方形/長方形 43">
          <a:extLst>
            <a:ext uri="{FF2B5EF4-FFF2-40B4-BE49-F238E27FC236}">
              <a16:creationId xmlns:a16="http://schemas.microsoft.com/office/drawing/2014/main" id="{00000000-0008-0000-0200-00002C000000}"/>
            </a:ext>
          </a:extLst>
        </xdr:cNvPr>
        <xdr:cNvSpPr/>
      </xdr:nvSpPr>
      <xdr:spPr>
        <a:xfrm>
          <a:off x="1109381" y="387914029"/>
          <a:ext cx="3955677" cy="8068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9</xdr:col>
      <xdr:colOff>62143</xdr:colOff>
      <xdr:row>1352</xdr:row>
      <xdr:rowOff>196050</xdr:rowOff>
    </xdr:from>
    <xdr:ext cx="3725445" cy="564514"/>
    <xdr:sp macro="" textlink="">
      <xdr:nvSpPr>
        <xdr:cNvPr id="426" name="テキスト ボックス 425">
          <a:extLst>
            <a:ext uri="{FF2B5EF4-FFF2-40B4-BE49-F238E27FC236}">
              <a16:creationId xmlns:a16="http://schemas.microsoft.com/office/drawing/2014/main" id="{00000000-0008-0000-0200-0000AA010000}"/>
            </a:ext>
          </a:extLst>
        </xdr:cNvPr>
        <xdr:cNvSpPr txBox="1"/>
      </xdr:nvSpPr>
      <xdr:spPr>
        <a:xfrm>
          <a:off x="5317702" y="388233344"/>
          <a:ext cx="3725445" cy="564514"/>
        </a:xfrm>
        <a:prstGeom prst="wedgeRectCallout">
          <a:avLst>
            <a:gd name="adj1" fmla="val -60187"/>
            <a:gd name="adj2" fmla="val 20377"/>
          </a:avLst>
        </a:prstGeom>
        <a:solidFill>
          <a:srgbClr val="FFFFCC"/>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a:solidFill>
                <a:sysClr val="windowText" lastClr="000000"/>
              </a:solidFill>
              <a:effectLst/>
            </a:rPr>
            <a:t>CONFIG</a:t>
          </a:r>
          <a:r>
            <a:rPr kumimoji="1" lang="ja-JP" altLang="en-US" sz="1100">
              <a:solidFill>
                <a:sysClr val="windowText" lastClr="000000"/>
              </a:solidFill>
              <a:effectLst/>
            </a:rPr>
            <a:t>モードに切り替えるとエラーが表示される</a:t>
          </a:r>
          <a:endParaRPr kumimoji="1" lang="en-US" altLang="ja-JP" sz="1100">
            <a:solidFill>
              <a:sysClr val="windowText" lastClr="000000"/>
            </a:solidFill>
            <a:effectLst/>
          </a:endParaRPr>
        </a:p>
        <a:p>
          <a:r>
            <a:rPr kumimoji="1" lang="ja-JP" altLang="en-US" sz="1100">
              <a:solidFill>
                <a:sysClr val="windowText" lastClr="000000"/>
              </a:solidFill>
              <a:effectLst/>
            </a:rPr>
            <a:t>この状態だとコントローラ、</a:t>
          </a:r>
          <a:r>
            <a:rPr kumimoji="1" lang="en-US" altLang="ja-JP" sz="1100">
              <a:solidFill>
                <a:sysClr val="windowText" lastClr="000000"/>
              </a:solidFill>
              <a:effectLst/>
            </a:rPr>
            <a:t>IMU</a:t>
          </a:r>
          <a:r>
            <a:rPr kumimoji="1" lang="ja-JP" altLang="en-US" sz="1100">
              <a:solidFill>
                <a:sysClr val="windowText" lastClr="000000"/>
              </a:solidFill>
              <a:effectLst/>
            </a:rPr>
            <a:t>の値取得ができない</a:t>
          </a:r>
          <a:endParaRPr kumimoji="1" lang="en-US" altLang="ja-JP" sz="1100">
            <a:solidFill>
              <a:sysClr val="windowText" lastClr="000000"/>
            </a:solidFill>
            <a:effectLst/>
          </a:endParaRPr>
        </a:p>
      </xdr:txBody>
    </xdr:sp>
    <xdr:clientData/>
  </xdr:oneCellAnchor>
  <xdr:oneCellAnchor>
    <xdr:from>
      <xdr:col>4</xdr:col>
      <xdr:colOff>331086</xdr:colOff>
      <xdr:row>1356</xdr:row>
      <xdr:rowOff>72786</xdr:rowOff>
    </xdr:from>
    <xdr:ext cx="3768147" cy="564514"/>
    <xdr:sp macro="" textlink="">
      <xdr:nvSpPr>
        <xdr:cNvPr id="430" name="テキスト ボックス 429">
          <a:extLst>
            <a:ext uri="{FF2B5EF4-FFF2-40B4-BE49-F238E27FC236}">
              <a16:creationId xmlns:a16="http://schemas.microsoft.com/office/drawing/2014/main" id="{00000000-0008-0000-0200-0000AE010000}"/>
            </a:ext>
          </a:extLst>
        </xdr:cNvPr>
        <xdr:cNvSpPr txBox="1"/>
      </xdr:nvSpPr>
      <xdr:spPr>
        <a:xfrm>
          <a:off x="2168851" y="389051374"/>
          <a:ext cx="3768147" cy="564514"/>
        </a:xfrm>
        <a:prstGeom prst="wedgeRectCallout">
          <a:avLst>
            <a:gd name="adj1" fmla="val -58462"/>
            <a:gd name="adj2" fmla="val -77869"/>
          </a:avLst>
        </a:prstGeom>
        <a:solidFill>
          <a:srgbClr val="FFFFCC"/>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ysClr val="windowText" lastClr="000000"/>
              </a:solidFill>
              <a:effectLst/>
            </a:rPr>
            <a:t>RUN</a:t>
          </a:r>
          <a:r>
            <a:rPr kumimoji="1" lang="ja-JP" altLang="en-US" sz="1100">
              <a:solidFill>
                <a:sysClr val="windowText" lastClr="000000"/>
              </a:solidFill>
              <a:effectLst/>
            </a:rPr>
            <a:t>モードに切り替えると「</a:t>
          </a:r>
          <a:r>
            <a:rPr kumimoji="1" lang="en-US" altLang="ja-JP" sz="1100">
              <a:solidFill>
                <a:sysClr val="windowText" lastClr="000000"/>
              </a:solidFill>
              <a:effectLst/>
            </a:rPr>
            <a:t>Reconnected.</a:t>
          </a:r>
          <a:r>
            <a:rPr kumimoji="1" lang="ja-JP" altLang="en-US" sz="1100">
              <a:solidFill>
                <a:sysClr val="windowText" lastClr="000000"/>
              </a:solidFill>
              <a:effectLst/>
            </a:rPr>
            <a:t>」と表示される</a:t>
          </a:r>
          <a:endParaRPr kumimoji="1" lang="en-US" altLang="ja-JP" sz="1100">
            <a:solidFill>
              <a:sysClr val="windowText" lastClr="000000"/>
            </a:solidFill>
            <a:effectLst/>
          </a:endParaRPr>
        </a:p>
        <a:p>
          <a:r>
            <a:rPr kumimoji="1" lang="ja-JP" altLang="en-US" sz="1100">
              <a:solidFill>
                <a:sysClr val="windowText" lastClr="000000"/>
              </a:solidFill>
              <a:effectLst/>
            </a:rPr>
            <a:t>ここで再度コントローラの値取得可能</a:t>
          </a:r>
          <a:endParaRPr kumimoji="1" lang="en-US" altLang="ja-JP" sz="1100">
            <a:solidFill>
              <a:sysClr val="windowText" lastClr="000000"/>
            </a:solidFill>
            <a:effectLst/>
          </a:endParaRPr>
        </a:p>
      </xdr:txBody>
    </xdr:sp>
    <xdr:clientData/>
  </xdr:oneCellAnchor>
  <xdr:oneCellAnchor>
    <xdr:from>
      <xdr:col>5</xdr:col>
      <xdr:colOff>443145</xdr:colOff>
      <xdr:row>1349</xdr:row>
      <xdr:rowOff>140020</xdr:rowOff>
    </xdr:from>
    <xdr:ext cx="4663264" cy="328423"/>
    <xdr:sp macro="" textlink="">
      <xdr:nvSpPr>
        <xdr:cNvPr id="431" name="テキスト ボックス 430">
          <a:extLst>
            <a:ext uri="{FF2B5EF4-FFF2-40B4-BE49-F238E27FC236}">
              <a16:creationId xmlns:a16="http://schemas.microsoft.com/office/drawing/2014/main" id="{00000000-0008-0000-0200-0000AF010000}"/>
            </a:ext>
          </a:extLst>
        </xdr:cNvPr>
        <xdr:cNvSpPr txBox="1"/>
      </xdr:nvSpPr>
      <xdr:spPr>
        <a:xfrm>
          <a:off x="2964469" y="387471344"/>
          <a:ext cx="4663264" cy="328423"/>
        </a:xfrm>
        <a:prstGeom prst="wedgeRectCallout">
          <a:avLst>
            <a:gd name="adj1" fmla="val -61883"/>
            <a:gd name="adj2" fmla="val 25857"/>
          </a:avLst>
        </a:prstGeom>
        <a:solidFill>
          <a:srgbClr val="FFFFCC"/>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このメッセージが表示されると</a:t>
          </a:r>
          <a:r>
            <a:rPr kumimoji="1" lang="en-US" altLang="ja-JP" sz="1100">
              <a:solidFill>
                <a:sysClr val="windowText" lastClr="000000"/>
              </a:solidFill>
              <a:effectLst/>
            </a:rPr>
            <a:t>IMU</a:t>
          </a:r>
          <a:r>
            <a:rPr kumimoji="1" lang="ja-JP" altLang="en-US" sz="1100">
              <a:solidFill>
                <a:sysClr val="windowText" lastClr="000000"/>
              </a:solidFill>
              <a:effectLst/>
            </a:rPr>
            <a:t>が正常に動作していることがわかる</a:t>
          </a:r>
          <a:endParaRPr kumimoji="1" lang="en-US" altLang="ja-JP" sz="1100">
            <a:solidFill>
              <a:sysClr val="windowText" lastClr="000000"/>
            </a:solidFill>
            <a:effectLst/>
          </a:endParaRPr>
        </a:p>
      </xdr:txBody>
    </xdr:sp>
    <xdr:clientData/>
  </xdr:oneCellAnchor>
  <xdr:twoCellAnchor>
    <xdr:from>
      <xdr:col>12</xdr:col>
      <xdr:colOff>2687</xdr:colOff>
      <xdr:row>1294</xdr:row>
      <xdr:rowOff>176579</xdr:rowOff>
    </xdr:from>
    <xdr:to>
      <xdr:col>13</xdr:col>
      <xdr:colOff>78153</xdr:colOff>
      <xdr:row>1295</xdr:row>
      <xdr:rowOff>156308</xdr:rowOff>
    </xdr:to>
    <xdr:sp macro="" textlink="">
      <xdr:nvSpPr>
        <xdr:cNvPr id="410" name="楕円 409">
          <a:extLst>
            <a:ext uri="{FF2B5EF4-FFF2-40B4-BE49-F238E27FC236}">
              <a16:creationId xmlns:a16="http://schemas.microsoft.com/office/drawing/2014/main" id="{00000000-0008-0000-0200-00009A010000}"/>
            </a:ext>
          </a:extLst>
        </xdr:cNvPr>
        <xdr:cNvSpPr/>
      </xdr:nvSpPr>
      <xdr:spPr>
        <a:xfrm>
          <a:off x="7090264" y="340180002"/>
          <a:ext cx="734889" cy="20930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10</xdr:col>
      <xdr:colOff>271830</xdr:colOff>
      <xdr:row>1294</xdr:row>
      <xdr:rowOff>101600</xdr:rowOff>
    </xdr:from>
    <xdr:ext cx="1053686" cy="328423"/>
    <xdr:sp macro="" textlink="">
      <xdr:nvSpPr>
        <xdr:cNvPr id="416" name="テキスト ボックス 415">
          <a:extLst>
            <a:ext uri="{FF2B5EF4-FFF2-40B4-BE49-F238E27FC236}">
              <a16:creationId xmlns:a16="http://schemas.microsoft.com/office/drawing/2014/main" id="{00000000-0008-0000-0200-0000A0010000}"/>
            </a:ext>
          </a:extLst>
        </xdr:cNvPr>
        <xdr:cNvSpPr txBox="1"/>
      </xdr:nvSpPr>
      <xdr:spPr>
        <a:xfrm>
          <a:off x="6040561" y="340105023"/>
          <a:ext cx="1053686"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ysClr val="windowText" lastClr="000000"/>
              </a:solidFill>
              <a:effectLst/>
            </a:rPr>
            <a:t>③</a:t>
          </a:r>
          <a:r>
            <a:rPr kumimoji="1" lang="en-US" altLang="ja-JP" sz="1100">
              <a:solidFill>
                <a:sysClr val="windowText" lastClr="000000"/>
              </a:solidFill>
              <a:effectLst/>
            </a:rPr>
            <a:t>TRUE</a:t>
          </a:r>
          <a:r>
            <a:rPr kumimoji="1" lang="ja-JP" altLang="en-US" sz="1100">
              <a:solidFill>
                <a:sysClr val="windowText" lastClr="000000"/>
              </a:solidFill>
              <a:effectLst/>
            </a:rPr>
            <a:t>にする</a:t>
          </a:r>
          <a:endParaRPr kumimoji="1" lang="en-US" altLang="ja-JP" sz="1100">
            <a:solidFill>
              <a:sysClr val="windowText" lastClr="000000"/>
            </a:solidFill>
            <a:effectLst/>
          </a:endParaRPr>
        </a:p>
      </xdr:txBody>
    </xdr:sp>
    <xdr:clientData/>
  </xdr:oneCellAnchor>
  <xdr:twoCellAnchor editAs="oneCell">
    <xdr:from>
      <xdr:col>3</xdr:col>
      <xdr:colOff>195266</xdr:colOff>
      <xdr:row>295</xdr:row>
      <xdr:rowOff>61090</xdr:rowOff>
    </xdr:from>
    <xdr:to>
      <xdr:col>10</xdr:col>
      <xdr:colOff>395595</xdr:colOff>
      <xdr:row>304</xdr:row>
      <xdr:rowOff>5511</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88"/>
        <a:stretch>
          <a:fillRect/>
        </a:stretch>
      </xdr:blipFill>
      <xdr:spPr>
        <a:xfrm>
          <a:off x="1363114" y="70918807"/>
          <a:ext cx="5012524" cy="2106182"/>
        </a:xfrm>
        <a:prstGeom prst="rect">
          <a:avLst/>
        </a:prstGeom>
      </xdr:spPr>
    </xdr:pic>
    <xdr:clientData/>
  </xdr:twoCellAnchor>
  <xdr:oneCellAnchor>
    <xdr:from>
      <xdr:col>9</xdr:col>
      <xdr:colOff>120952</xdr:colOff>
      <xdr:row>348</xdr:row>
      <xdr:rowOff>120954</xdr:rowOff>
    </xdr:from>
    <xdr:ext cx="3280834" cy="1920119"/>
    <xdr:sp macro="" textlink="">
      <xdr:nvSpPr>
        <xdr:cNvPr id="418" name="テキスト ボックス 417">
          <a:extLst>
            <a:ext uri="{FF2B5EF4-FFF2-40B4-BE49-F238E27FC236}">
              <a16:creationId xmlns:a16="http://schemas.microsoft.com/office/drawing/2014/main" id="{00000000-0008-0000-0200-0000A2010000}"/>
            </a:ext>
          </a:extLst>
        </xdr:cNvPr>
        <xdr:cNvSpPr txBox="1"/>
      </xdr:nvSpPr>
      <xdr:spPr>
        <a:xfrm>
          <a:off x="5367262" y="84303811"/>
          <a:ext cx="3280834" cy="1920119"/>
        </a:xfrm>
        <a:prstGeom prst="wedgeRectCallout">
          <a:avLst>
            <a:gd name="adj1" fmla="val -85198"/>
            <a:gd name="adj2" fmla="val -34309"/>
          </a:avLst>
        </a:prstGeom>
        <a:solidFill>
          <a:srgbClr val="FFFFCC"/>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kumimoji="1" lang="ja-JP" altLang="en-US" sz="1100" b="1"/>
            <a:t>以下の画面が表示された場合は、「はい」を押す</a:t>
          </a:r>
          <a:endParaRPr kumimoji="1" lang="en-US" altLang="ja-JP" sz="1100" b="1"/>
        </a:p>
        <a:p>
          <a:endParaRPr kumimoji="1" lang="en-US" altLang="ja-JP" sz="1100" b="1"/>
        </a:p>
        <a:p>
          <a:endParaRPr kumimoji="1" lang="en-US" altLang="ja-JP" sz="1100" b="1"/>
        </a:p>
        <a:p>
          <a:endParaRPr kumimoji="1" lang="en-US" altLang="ja-JP" sz="1100" b="1"/>
        </a:p>
        <a:p>
          <a:endParaRPr kumimoji="1" lang="en-US" altLang="ja-JP" sz="1100" b="1"/>
        </a:p>
        <a:p>
          <a:endParaRPr kumimoji="1" lang="ja-JP" altLang="en-US" sz="1100" b="1"/>
        </a:p>
      </xdr:txBody>
    </xdr:sp>
    <xdr:clientData/>
  </xdr:oneCellAnchor>
  <xdr:twoCellAnchor editAs="oneCell">
    <xdr:from>
      <xdr:col>9</xdr:col>
      <xdr:colOff>634999</xdr:colOff>
      <xdr:row>349</xdr:row>
      <xdr:rowOff>113218</xdr:rowOff>
    </xdr:from>
    <xdr:to>
      <xdr:col>13</xdr:col>
      <xdr:colOff>317501</xdr:colOff>
      <xdr:row>356</xdr:row>
      <xdr:rowOff>53089</xdr:rowOff>
    </xdr:to>
    <xdr:pic>
      <xdr:nvPicPr>
        <xdr:cNvPr id="419" name="図 418">
          <a:extLst>
            <a:ext uri="{FF2B5EF4-FFF2-40B4-BE49-F238E27FC236}">
              <a16:creationId xmlns:a16="http://schemas.microsoft.com/office/drawing/2014/main" id="{00000000-0008-0000-0200-0000A3010000}"/>
            </a:ext>
          </a:extLst>
        </xdr:cNvPr>
        <xdr:cNvPicPr>
          <a:picLocks noChangeAspect="1"/>
        </xdr:cNvPicPr>
      </xdr:nvPicPr>
      <xdr:blipFill rotWithShape="1">
        <a:blip xmlns:r="http://schemas.openxmlformats.org/officeDocument/2006/relationships" r:embed="rId89"/>
        <a:srcRect l="4370" t="8715" r="6783" b="7856"/>
        <a:stretch/>
      </xdr:blipFill>
      <xdr:spPr>
        <a:xfrm>
          <a:off x="5881309" y="84537980"/>
          <a:ext cx="2403930" cy="1633204"/>
        </a:xfrm>
        <a:prstGeom prst="rect">
          <a:avLst/>
        </a:prstGeom>
      </xdr:spPr>
    </xdr:pic>
    <xdr:clientData/>
  </xdr:twoCellAnchor>
  <xdr:twoCellAnchor>
    <xdr:from>
      <xdr:col>2</xdr:col>
      <xdr:colOff>153683</xdr:colOff>
      <xdr:row>534</xdr:row>
      <xdr:rowOff>51896</xdr:rowOff>
    </xdr:from>
    <xdr:to>
      <xdr:col>11</xdr:col>
      <xdr:colOff>257736</xdr:colOff>
      <xdr:row>546</xdr:row>
      <xdr:rowOff>67211</xdr:rowOff>
    </xdr:to>
    <xdr:grpSp>
      <xdr:nvGrpSpPr>
        <xdr:cNvPr id="48" name="グループ化 47">
          <a:extLst>
            <a:ext uri="{FF2B5EF4-FFF2-40B4-BE49-F238E27FC236}">
              <a16:creationId xmlns:a16="http://schemas.microsoft.com/office/drawing/2014/main" id="{00000000-0008-0000-0200-000030000000}"/>
            </a:ext>
          </a:extLst>
        </xdr:cNvPr>
        <xdr:cNvGrpSpPr/>
      </xdr:nvGrpSpPr>
      <xdr:grpSpPr>
        <a:xfrm>
          <a:off x="624330" y="125714661"/>
          <a:ext cx="6256082" cy="2839197"/>
          <a:chOff x="1154207" y="125633800"/>
          <a:chExt cx="6809974" cy="3090570"/>
        </a:xfrm>
      </xdr:grpSpPr>
      <xdr:grpSp>
        <xdr:nvGrpSpPr>
          <xdr:cNvPr id="38" name="グループ化 37">
            <a:extLst>
              <a:ext uri="{FF2B5EF4-FFF2-40B4-BE49-F238E27FC236}">
                <a16:creationId xmlns:a16="http://schemas.microsoft.com/office/drawing/2014/main" id="{00000000-0008-0000-0200-000026000000}"/>
              </a:ext>
            </a:extLst>
          </xdr:cNvPr>
          <xdr:cNvGrpSpPr/>
        </xdr:nvGrpSpPr>
        <xdr:grpSpPr>
          <a:xfrm>
            <a:off x="1154207" y="125633800"/>
            <a:ext cx="6809974" cy="2858417"/>
            <a:chOff x="1154207" y="125633800"/>
            <a:chExt cx="6809974" cy="2858417"/>
          </a:xfrm>
        </xdr:grpSpPr>
        <xdr:pic>
          <xdr:nvPicPr>
            <xdr:cNvPr id="365" name="図 364">
              <a:extLst>
                <a:ext uri="{FF2B5EF4-FFF2-40B4-BE49-F238E27FC236}">
                  <a16:creationId xmlns:a16="http://schemas.microsoft.com/office/drawing/2014/main" id="{00000000-0008-0000-0200-00006D010000}"/>
                </a:ext>
              </a:extLst>
            </xdr:cNvPr>
            <xdr:cNvPicPr>
              <a:picLocks noChangeAspect="1"/>
            </xdr:cNvPicPr>
          </xdr:nvPicPr>
          <xdr:blipFill>
            <a:blip xmlns:r="http://schemas.openxmlformats.org/officeDocument/2006/relationships" r:embed="rId90"/>
            <a:stretch>
              <a:fillRect/>
            </a:stretch>
          </xdr:blipFill>
          <xdr:spPr>
            <a:xfrm>
              <a:off x="1154207" y="125662765"/>
              <a:ext cx="6778336" cy="2829452"/>
            </a:xfrm>
            <a:prstGeom prst="rect">
              <a:avLst/>
            </a:prstGeom>
          </xdr:spPr>
        </xdr:pic>
        <xdr:sp macro="" textlink="">
          <xdr:nvSpPr>
            <xdr:cNvPr id="373" name="楕円 372">
              <a:extLst>
                <a:ext uri="{FF2B5EF4-FFF2-40B4-BE49-F238E27FC236}">
                  <a16:creationId xmlns:a16="http://schemas.microsoft.com/office/drawing/2014/main" id="{00000000-0008-0000-0200-000075010000}"/>
                </a:ext>
              </a:extLst>
            </xdr:cNvPr>
            <xdr:cNvSpPr/>
          </xdr:nvSpPr>
          <xdr:spPr>
            <a:xfrm>
              <a:off x="3765177" y="125808442"/>
              <a:ext cx="750793" cy="24652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4" name="楕円 373">
              <a:extLst>
                <a:ext uri="{FF2B5EF4-FFF2-40B4-BE49-F238E27FC236}">
                  <a16:creationId xmlns:a16="http://schemas.microsoft.com/office/drawing/2014/main" id="{00000000-0008-0000-0200-000076010000}"/>
                </a:ext>
              </a:extLst>
            </xdr:cNvPr>
            <xdr:cNvSpPr/>
          </xdr:nvSpPr>
          <xdr:spPr>
            <a:xfrm>
              <a:off x="1389530" y="127693015"/>
              <a:ext cx="3047999" cy="190499"/>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4" name="テキスト ボックス 393">
              <a:extLst>
                <a:ext uri="{FF2B5EF4-FFF2-40B4-BE49-F238E27FC236}">
                  <a16:creationId xmlns:a16="http://schemas.microsoft.com/office/drawing/2014/main" id="{00000000-0008-0000-0200-00008A010000}"/>
                </a:ext>
              </a:extLst>
            </xdr:cNvPr>
            <xdr:cNvSpPr txBox="1"/>
          </xdr:nvSpPr>
          <xdr:spPr>
            <a:xfrm>
              <a:off x="3645005" y="125633800"/>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①</a:t>
              </a:r>
            </a:p>
          </xdr:txBody>
        </xdr:sp>
        <xdr:sp macro="" textlink="">
          <xdr:nvSpPr>
            <xdr:cNvPr id="396" name="正方形/長方形 395">
              <a:extLst>
                <a:ext uri="{FF2B5EF4-FFF2-40B4-BE49-F238E27FC236}">
                  <a16:creationId xmlns:a16="http://schemas.microsoft.com/office/drawing/2014/main" id="{00000000-0008-0000-0200-00008C010000}"/>
                </a:ext>
              </a:extLst>
            </xdr:cNvPr>
            <xdr:cNvSpPr/>
          </xdr:nvSpPr>
          <xdr:spPr>
            <a:xfrm>
              <a:off x="5554916" y="126893810"/>
              <a:ext cx="2409265" cy="45944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右クリック</a:t>
              </a:r>
              <a:r>
                <a:rPr kumimoji="1" lang="ja-JP" altLang="en-US" sz="1100"/>
                <a:t>ぎ</a:t>
              </a:r>
            </a:p>
          </xdr:txBody>
        </xdr:sp>
      </xdr:grpSp>
      <xdr:pic>
        <xdr:nvPicPr>
          <xdr:cNvPr id="395" name="図 394">
            <a:extLst>
              <a:ext uri="{FF2B5EF4-FFF2-40B4-BE49-F238E27FC236}">
                <a16:creationId xmlns:a16="http://schemas.microsoft.com/office/drawing/2014/main" id="{00000000-0008-0000-0200-00008B010000}"/>
              </a:ext>
            </a:extLst>
          </xdr:cNvPr>
          <xdr:cNvPicPr>
            <a:picLocks noChangeAspect="1"/>
          </xdr:cNvPicPr>
        </xdr:nvPicPr>
        <xdr:blipFill>
          <a:blip xmlns:r="http://schemas.openxmlformats.org/officeDocument/2006/relationships" r:embed="rId79"/>
          <a:stretch>
            <a:fillRect/>
          </a:stretch>
        </xdr:blipFill>
        <xdr:spPr>
          <a:xfrm>
            <a:off x="5655208" y="127147143"/>
            <a:ext cx="2305090" cy="1577227"/>
          </a:xfrm>
          <a:prstGeom prst="rect">
            <a:avLst/>
          </a:prstGeom>
        </xdr:spPr>
      </xdr:pic>
    </xdr:grpSp>
    <xdr:clientData/>
  </xdr:twoCellAnchor>
  <xdr:twoCellAnchor>
    <xdr:from>
      <xdr:col>6</xdr:col>
      <xdr:colOff>654371</xdr:colOff>
      <xdr:row>1258</xdr:row>
      <xdr:rowOff>50554</xdr:rowOff>
    </xdr:from>
    <xdr:to>
      <xdr:col>8</xdr:col>
      <xdr:colOff>629413</xdr:colOff>
      <xdr:row>1259</xdr:row>
      <xdr:rowOff>-1</xdr:rowOff>
    </xdr:to>
    <xdr:sp macro="" textlink="">
      <xdr:nvSpPr>
        <xdr:cNvPr id="342" name="楕円 341">
          <a:extLst>
            <a:ext uri="{FF2B5EF4-FFF2-40B4-BE49-F238E27FC236}">
              <a16:creationId xmlns:a16="http://schemas.microsoft.com/office/drawing/2014/main" id="{00000000-0008-0000-0200-000056010000}"/>
            </a:ext>
          </a:extLst>
        </xdr:cNvPr>
        <xdr:cNvSpPr/>
      </xdr:nvSpPr>
      <xdr:spPr>
        <a:xfrm>
          <a:off x="3865657" y="316008411"/>
          <a:ext cx="1335756" cy="194374"/>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443051</xdr:colOff>
      <xdr:row>1265</xdr:row>
      <xdr:rowOff>8166</xdr:rowOff>
    </xdr:from>
    <xdr:to>
      <xdr:col>9</xdr:col>
      <xdr:colOff>581230</xdr:colOff>
      <xdr:row>1274</xdr:row>
      <xdr:rowOff>205468</xdr:rowOff>
    </xdr:to>
    <xdr:pic>
      <xdr:nvPicPr>
        <xdr:cNvPr id="19" name="図 18">
          <a:extLst>
            <a:ext uri="{FF2B5EF4-FFF2-40B4-BE49-F238E27FC236}">
              <a16:creationId xmlns:a16="http://schemas.microsoft.com/office/drawing/2014/main" id="{00000000-0008-0000-0200-000013000000}"/>
            </a:ext>
          </a:extLst>
        </xdr:cNvPr>
        <xdr:cNvPicPr>
          <a:picLocks noChangeAspect="1"/>
        </xdr:cNvPicPr>
      </xdr:nvPicPr>
      <xdr:blipFill rotWithShape="1">
        <a:blip xmlns:r="http://schemas.openxmlformats.org/officeDocument/2006/relationships" r:embed="rId91"/>
        <a:srcRect b="18864"/>
        <a:stretch/>
      </xdr:blipFill>
      <xdr:spPr>
        <a:xfrm>
          <a:off x="1605101" y="307903791"/>
          <a:ext cx="4252979" cy="2340427"/>
        </a:xfrm>
        <a:prstGeom prst="rect">
          <a:avLst/>
        </a:prstGeom>
      </xdr:spPr>
    </xdr:pic>
    <xdr:clientData/>
  </xdr:twoCellAnchor>
  <xdr:oneCellAnchor>
    <xdr:from>
      <xdr:col>10</xdr:col>
      <xdr:colOff>594633</xdr:colOff>
      <xdr:row>947</xdr:row>
      <xdr:rowOff>166008</xdr:rowOff>
    </xdr:from>
    <xdr:ext cx="1270348" cy="328423"/>
    <xdr:sp macro="" textlink="">
      <xdr:nvSpPr>
        <xdr:cNvPr id="339" name="テキスト ボックス 338">
          <a:extLst>
            <a:ext uri="{FF2B5EF4-FFF2-40B4-BE49-F238E27FC236}">
              <a16:creationId xmlns:a16="http://schemas.microsoft.com/office/drawing/2014/main" id="{00000000-0008-0000-0200-000053010000}"/>
            </a:ext>
          </a:extLst>
        </xdr:cNvPr>
        <xdr:cNvSpPr txBox="1"/>
      </xdr:nvSpPr>
      <xdr:spPr>
        <a:xfrm>
          <a:off x="6527347" y="239706151"/>
          <a:ext cx="1270348"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現状は</a:t>
          </a:r>
          <a:r>
            <a:rPr kumimoji="1" lang="en-US" altLang="ja-JP" sz="1100">
              <a:solidFill>
                <a:srgbClr val="FF0000"/>
              </a:solidFill>
            </a:rPr>
            <a:t>1ms</a:t>
          </a:r>
          <a:r>
            <a:rPr kumimoji="1" lang="ja-JP" altLang="en-US" sz="1100">
              <a:solidFill>
                <a:srgbClr val="FF0000"/>
              </a:solidFill>
            </a:rPr>
            <a:t>で設定</a:t>
          </a:r>
        </a:p>
      </xdr:txBody>
    </xdr:sp>
    <xdr:clientData/>
  </xdr:oneCellAnchor>
  <xdr:twoCellAnchor>
    <xdr:from>
      <xdr:col>4</xdr:col>
      <xdr:colOff>655544</xdr:colOff>
      <xdr:row>1332</xdr:row>
      <xdr:rowOff>145674</xdr:rowOff>
    </xdr:from>
    <xdr:to>
      <xdr:col>13</xdr:col>
      <xdr:colOff>579786</xdr:colOff>
      <xdr:row>1333</xdr:row>
      <xdr:rowOff>229719</xdr:rowOff>
    </xdr:to>
    <xdr:sp macro="" textlink="">
      <xdr:nvSpPr>
        <xdr:cNvPr id="43" name="左中かっこ 42">
          <a:extLst>
            <a:ext uri="{FF2B5EF4-FFF2-40B4-BE49-F238E27FC236}">
              <a16:creationId xmlns:a16="http://schemas.microsoft.com/office/drawing/2014/main" id="{00000000-0008-0000-0200-00002B000000}"/>
            </a:ext>
          </a:extLst>
        </xdr:cNvPr>
        <xdr:cNvSpPr/>
      </xdr:nvSpPr>
      <xdr:spPr>
        <a:xfrm rot="16200000">
          <a:off x="5404404" y="324878988"/>
          <a:ext cx="324240" cy="6111351"/>
        </a:xfrm>
        <a:prstGeom prst="leftBrace">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kumimoji="1" lang="ja-JP" altLang="en-US" sz="1100"/>
        </a:p>
      </xdr:txBody>
    </xdr:sp>
    <xdr:clientData/>
  </xdr:twoCellAnchor>
  <xdr:oneCellAnchor>
    <xdr:from>
      <xdr:col>8</xdr:col>
      <xdr:colOff>324970</xdr:colOff>
      <xdr:row>1333</xdr:row>
      <xdr:rowOff>179294</xdr:rowOff>
    </xdr:from>
    <xdr:ext cx="1172116" cy="328423"/>
    <xdr:sp macro="" textlink="">
      <xdr:nvSpPr>
        <xdr:cNvPr id="52" name="テキスト ボックス 51">
          <a:extLst>
            <a:ext uri="{FF2B5EF4-FFF2-40B4-BE49-F238E27FC236}">
              <a16:creationId xmlns:a16="http://schemas.microsoft.com/office/drawing/2014/main" id="{00000000-0008-0000-0200-000034000000}"/>
            </a:ext>
          </a:extLst>
        </xdr:cNvPr>
        <xdr:cNvSpPr txBox="1"/>
      </xdr:nvSpPr>
      <xdr:spPr>
        <a:xfrm>
          <a:off x="4896970" y="320454618"/>
          <a:ext cx="1172116"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どちらかを使用</a:t>
          </a:r>
        </a:p>
      </xdr:txBody>
    </xdr:sp>
    <xdr:clientData/>
  </xdr:oneCellAnchor>
  <xdr:twoCellAnchor>
    <xdr:from>
      <xdr:col>4</xdr:col>
      <xdr:colOff>476250</xdr:colOff>
      <xdr:row>878</xdr:row>
      <xdr:rowOff>1477</xdr:rowOff>
    </xdr:from>
    <xdr:to>
      <xdr:col>5</xdr:col>
      <xdr:colOff>197223</xdr:colOff>
      <xdr:row>879</xdr:row>
      <xdr:rowOff>180975</xdr:rowOff>
    </xdr:to>
    <xdr:cxnSp macro="">
      <xdr:nvCxnSpPr>
        <xdr:cNvPr id="350" name="直線矢印コネクタ 349">
          <a:extLst>
            <a:ext uri="{FF2B5EF4-FFF2-40B4-BE49-F238E27FC236}">
              <a16:creationId xmlns:a16="http://schemas.microsoft.com/office/drawing/2014/main" id="{00000000-0008-0000-0200-00005E010000}"/>
            </a:ext>
          </a:extLst>
        </xdr:cNvPr>
        <xdr:cNvCxnSpPr/>
      </xdr:nvCxnSpPr>
      <xdr:spPr>
        <a:xfrm flipV="1">
          <a:off x="2324100" y="209075227"/>
          <a:ext cx="406773" cy="417623"/>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295275</xdr:colOff>
      <xdr:row>879</xdr:row>
      <xdr:rowOff>133350</xdr:rowOff>
    </xdr:from>
    <xdr:ext cx="3373616" cy="564514"/>
    <xdr:sp macro="" textlink="">
      <xdr:nvSpPr>
        <xdr:cNvPr id="88" name="テキスト ボックス 87">
          <a:extLst>
            <a:ext uri="{FF2B5EF4-FFF2-40B4-BE49-F238E27FC236}">
              <a16:creationId xmlns:a16="http://schemas.microsoft.com/office/drawing/2014/main" id="{00000000-0008-0000-0200-000058000000}"/>
            </a:ext>
          </a:extLst>
        </xdr:cNvPr>
        <xdr:cNvSpPr txBox="1"/>
      </xdr:nvSpPr>
      <xdr:spPr>
        <a:xfrm>
          <a:off x="771525" y="209445225"/>
          <a:ext cx="3373616" cy="5645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rgbClr val="FF0000"/>
              </a:solidFill>
            </a:rPr>
            <a:t>※</a:t>
          </a:r>
          <a:r>
            <a:rPr kumimoji="1" lang="ja-JP" altLang="en-US" sz="1100">
              <a:solidFill>
                <a:srgbClr val="FF0000"/>
              </a:solidFill>
            </a:rPr>
            <a:t>本設定</a:t>
          </a:r>
          <a:r>
            <a:rPr kumimoji="1" lang="en-US" altLang="ja-JP" sz="1100">
              <a:solidFill>
                <a:srgbClr val="FF0000"/>
              </a:solidFill>
            </a:rPr>
            <a:t>(</a:t>
          </a:r>
          <a:r>
            <a:rPr kumimoji="1" lang="ja-JP" altLang="en-US" sz="1100">
              <a:solidFill>
                <a:srgbClr val="FF0000"/>
              </a:solidFill>
            </a:rPr>
            <a:t>緑枠</a:t>
          </a:r>
          <a:r>
            <a:rPr kumimoji="1" lang="en-US" altLang="ja-JP" sz="1100">
              <a:solidFill>
                <a:srgbClr val="FF0000"/>
              </a:solidFill>
            </a:rPr>
            <a:t>)</a:t>
          </a:r>
          <a:r>
            <a:rPr kumimoji="1" lang="ja-JP" altLang="en-US" sz="1100">
              <a:solidFill>
                <a:srgbClr val="FF0000"/>
              </a:solidFill>
            </a:rPr>
            <a:t>はジョイスティックコントローラを</a:t>
          </a:r>
          <a:endParaRPr kumimoji="1" lang="en-US" altLang="ja-JP" sz="1100">
            <a:solidFill>
              <a:srgbClr val="FF0000"/>
            </a:solidFill>
          </a:endParaRPr>
        </a:p>
        <a:p>
          <a:r>
            <a:rPr kumimoji="1" lang="ja-JP" altLang="en-US" sz="1100">
              <a:solidFill>
                <a:srgbClr val="FF0000"/>
              </a:solidFill>
            </a:rPr>
            <a:t>使用する場合のみ設定</a:t>
          </a:r>
          <a:endParaRPr kumimoji="1" lang="en-US" altLang="ja-JP" sz="1100">
            <a:solidFill>
              <a:srgbClr val="FF0000"/>
            </a:solidFill>
          </a:endParaRPr>
        </a:p>
      </xdr:txBody>
    </xdr:sp>
    <xdr:clientData/>
  </xdr:oneCellAnchor>
  <xdr:twoCellAnchor editAs="oneCell">
    <xdr:from>
      <xdr:col>3</xdr:col>
      <xdr:colOff>33617</xdr:colOff>
      <xdr:row>873</xdr:row>
      <xdr:rowOff>100853</xdr:rowOff>
    </xdr:from>
    <xdr:to>
      <xdr:col>6</xdr:col>
      <xdr:colOff>240681</xdr:colOff>
      <xdr:row>877</xdr:row>
      <xdr:rowOff>1285</xdr:rowOff>
    </xdr:to>
    <xdr:pic>
      <xdr:nvPicPr>
        <xdr:cNvPr id="435" name="図 434">
          <a:extLst>
            <a:ext uri="{FF2B5EF4-FFF2-40B4-BE49-F238E27FC236}">
              <a16:creationId xmlns:a16="http://schemas.microsoft.com/office/drawing/2014/main" id="{00000000-0008-0000-0200-0000B3010000}"/>
            </a:ext>
          </a:extLst>
        </xdr:cNvPr>
        <xdr:cNvPicPr>
          <a:picLocks noChangeAspect="1"/>
        </xdr:cNvPicPr>
      </xdr:nvPicPr>
      <xdr:blipFill rotWithShape="1">
        <a:blip xmlns:r="http://schemas.openxmlformats.org/officeDocument/2006/relationships" r:embed="rId4"/>
        <a:srcRect t="29875"/>
        <a:stretch/>
      </xdr:blipFill>
      <xdr:spPr>
        <a:xfrm>
          <a:off x="1187823" y="205538294"/>
          <a:ext cx="2257740" cy="84172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198880</xdr:colOff>
      <xdr:row>19</xdr:row>
      <xdr:rowOff>13466</xdr:rowOff>
    </xdr:from>
    <xdr:to>
      <xdr:col>10</xdr:col>
      <xdr:colOff>402773</xdr:colOff>
      <xdr:row>28</xdr:row>
      <xdr:rowOff>82393</xdr:rowOff>
    </xdr:to>
    <xdr:pic>
      <xdr:nvPicPr>
        <xdr:cNvPr id="69" name="図 68">
          <a:extLst>
            <a:ext uri="{FF2B5EF4-FFF2-40B4-BE49-F238E27FC236}">
              <a16:creationId xmlns:a16="http://schemas.microsoft.com/office/drawing/2014/main" id="{00000000-0008-0000-0100-000045000000}"/>
            </a:ext>
          </a:extLst>
        </xdr:cNvPr>
        <xdr:cNvPicPr>
          <a:picLocks noChangeAspect="1"/>
        </xdr:cNvPicPr>
      </xdr:nvPicPr>
      <xdr:blipFill>
        <a:blip xmlns:r="http://schemas.openxmlformats.org/officeDocument/2006/relationships" r:embed="rId1"/>
        <a:stretch>
          <a:fillRect/>
        </a:stretch>
      </xdr:blipFill>
      <xdr:spPr>
        <a:xfrm>
          <a:off x="437005" y="3109091"/>
          <a:ext cx="5928418" cy="2212052"/>
        </a:xfrm>
        <a:prstGeom prst="rect">
          <a:avLst/>
        </a:prstGeom>
      </xdr:spPr>
    </xdr:pic>
    <xdr:clientData/>
  </xdr:twoCellAnchor>
  <xdr:twoCellAnchor editAs="oneCell">
    <xdr:from>
      <xdr:col>2</xdr:col>
      <xdr:colOff>1433</xdr:colOff>
      <xdr:row>8</xdr:row>
      <xdr:rowOff>68271</xdr:rowOff>
    </xdr:from>
    <xdr:to>
      <xdr:col>13</xdr:col>
      <xdr:colOff>476251</xdr:colOff>
      <xdr:row>16</xdr:row>
      <xdr:rowOff>74948</xdr:rowOff>
    </xdr:to>
    <xdr:pic>
      <xdr:nvPicPr>
        <xdr:cNvPr id="71" name="図 70">
          <a:extLst>
            <a:ext uri="{FF2B5EF4-FFF2-40B4-BE49-F238E27FC236}">
              <a16:creationId xmlns:a16="http://schemas.microsoft.com/office/drawing/2014/main" id="{00000000-0008-0000-0100-000047000000}"/>
            </a:ext>
          </a:extLst>
        </xdr:cNvPr>
        <xdr:cNvPicPr>
          <a:picLocks noChangeAspect="1"/>
        </xdr:cNvPicPr>
      </xdr:nvPicPr>
      <xdr:blipFill>
        <a:blip xmlns:r="http://schemas.openxmlformats.org/officeDocument/2006/relationships" r:embed="rId2"/>
        <a:stretch>
          <a:fillRect/>
        </a:stretch>
      </xdr:blipFill>
      <xdr:spPr>
        <a:xfrm>
          <a:off x="477683" y="2925771"/>
          <a:ext cx="8018618" cy="1911676"/>
        </a:xfrm>
        <a:prstGeom prst="rect">
          <a:avLst/>
        </a:prstGeom>
      </xdr:spPr>
    </xdr:pic>
    <xdr:clientData/>
  </xdr:twoCellAnchor>
  <xdr:twoCellAnchor>
    <xdr:from>
      <xdr:col>11</xdr:col>
      <xdr:colOff>523875</xdr:colOff>
      <xdr:row>11</xdr:row>
      <xdr:rowOff>66675</xdr:rowOff>
    </xdr:from>
    <xdr:to>
      <xdr:col>13</xdr:col>
      <xdr:colOff>314325</xdr:colOff>
      <xdr:row>14</xdr:row>
      <xdr:rowOff>9525</xdr:rowOff>
    </xdr:to>
    <xdr:sp macro="" textlink="">
      <xdr:nvSpPr>
        <xdr:cNvPr id="72" name="正方形/長方形 71">
          <a:extLst>
            <a:ext uri="{FF2B5EF4-FFF2-40B4-BE49-F238E27FC236}">
              <a16:creationId xmlns:a16="http://schemas.microsoft.com/office/drawing/2014/main" id="{00000000-0008-0000-0100-000048000000}"/>
            </a:ext>
          </a:extLst>
        </xdr:cNvPr>
        <xdr:cNvSpPr/>
      </xdr:nvSpPr>
      <xdr:spPr>
        <a:xfrm>
          <a:off x="7172325" y="3638550"/>
          <a:ext cx="1162050" cy="657225"/>
        </a:xfrm>
        <a:prstGeom prst="rect">
          <a:avLst/>
        </a:prstGeom>
        <a:noFill/>
        <a:ln w="28575">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11</xdr:col>
      <xdr:colOff>552450</xdr:colOff>
      <xdr:row>13</xdr:row>
      <xdr:rowOff>228600</xdr:rowOff>
    </xdr:from>
    <xdr:ext cx="1313180" cy="328423"/>
    <xdr:sp macro="" textlink="">
      <xdr:nvSpPr>
        <xdr:cNvPr id="73" name="テキスト ボックス 72">
          <a:extLst>
            <a:ext uri="{FF2B5EF4-FFF2-40B4-BE49-F238E27FC236}">
              <a16:creationId xmlns:a16="http://schemas.microsoft.com/office/drawing/2014/main" id="{00000000-0008-0000-0100-000049000000}"/>
            </a:ext>
          </a:extLst>
        </xdr:cNvPr>
        <xdr:cNvSpPr txBox="1"/>
      </xdr:nvSpPr>
      <xdr:spPr>
        <a:xfrm>
          <a:off x="7200900" y="4276725"/>
          <a:ext cx="131318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ここからログイン</a:t>
          </a:r>
        </a:p>
      </xdr:txBody>
    </xdr:sp>
    <xdr:clientData/>
  </xdr:oneCellAnchor>
  <xdr:twoCellAnchor>
    <xdr:from>
      <xdr:col>9</xdr:col>
      <xdr:colOff>57150</xdr:colOff>
      <xdr:row>25</xdr:row>
      <xdr:rowOff>135537</xdr:rowOff>
    </xdr:from>
    <xdr:to>
      <xdr:col>9</xdr:col>
      <xdr:colOff>571500</xdr:colOff>
      <xdr:row>26</xdr:row>
      <xdr:rowOff>188314</xdr:rowOff>
    </xdr:to>
    <xdr:sp macro="" textlink="">
      <xdr:nvSpPr>
        <xdr:cNvPr id="74" name="正方形/長方形 73">
          <a:extLst>
            <a:ext uri="{FF2B5EF4-FFF2-40B4-BE49-F238E27FC236}">
              <a16:creationId xmlns:a16="http://schemas.microsoft.com/office/drawing/2014/main" id="{00000000-0008-0000-0100-00004A000000}"/>
            </a:ext>
          </a:extLst>
        </xdr:cNvPr>
        <xdr:cNvSpPr/>
      </xdr:nvSpPr>
      <xdr:spPr>
        <a:xfrm>
          <a:off x="5334000" y="7517412"/>
          <a:ext cx="514350" cy="29090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217713</xdr:colOff>
      <xdr:row>30</xdr:row>
      <xdr:rowOff>40822</xdr:rowOff>
    </xdr:from>
    <xdr:to>
      <xdr:col>5</xdr:col>
      <xdr:colOff>560980</xdr:colOff>
      <xdr:row>34</xdr:row>
      <xdr:rowOff>23267</xdr:rowOff>
    </xdr:to>
    <xdr:pic>
      <xdr:nvPicPr>
        <xdr:cNvPr id="76" name="図 75">
          <a:extLst>
            <a:ext uri="{FF2B5EF4-FFF2-40B4-BE49-F238E27FC236}">
              <a16:creationId xmlns:a16="http://schemas.microsoft.com/office/drawing/2014/main" id="{00000000-0008-0000-0100-00004C000000}"/>
            </a:ext>
          </a:extLst>
        </xdr:cNvPr>
        <xdr:cNvPicPr>
          <a:picLocks noChangeAspect="1"/>
        </xdr:cNvPicPr>
      </xdr:nvPicPr>
      <xdr:blipFill>
        <a:blip xmlns:r="http://schemas.openxmlformats.org/officeDocument/2006/relationships" r:embed="rId3"/>
        <a:stretch>
          <a:fillRect/>
        </a:stretch>
      </xdr:blipFill>
      <xdr:spPr>
        <a:xfrm>
          <a:off x="462642" y="8613322"/>
          <a:ext cx="2629267" cy="962159"/>
        </a:xfrm>
        <a:prstGeom prst="rect">
          <a:avLst/>
        </a:prstGeom>
      </xdr:spPr>
    </xdr:pic>
    <xdr:clientData/>
  </xdr:twoCellAnchor>
  <xdr:twoCellAnchor editAs="oneCell">
    <xdr:from>
      <xdr:col>19</xdr:col>
      <xdr:colOff>179599</xdr:colOff>
      <xdr:row>24</xdr:row>
      <xdr:rowOff>182562</xdr:rowOff>
    </xdr:from>
    <xdr:to>
      <xdr:col>35</xdr:col>
      <xdr:colOff>678656</xdr:colOff>
      <xdr:row>48</xdr:row>
      <xdr:rowOff>142875</xdr:rowOff>
    </xdr:to>
    <xdr:pic>
      <xdr:nvPicPr>
        <xdr:cNvPr id="2" name="図 1">
          <a:extLst>
            <a:ext uri="{FF2B5EF4-FFF2-40B4-BE49-F238E27FC236}">
              <a16:creationId xmlns:a16="http://schemas.microsoft.com/office/drawing/2014/main" id="{0A0E073B-C166-1CC5-1B35-BDBD282B2E6D}"/>
            </a:ext>
          </a:extLst>
        </xdr:cNvPr>
        <xdr:cNvPicPr>
          <a:picLocks noChangeAspect="1"/>
        </xdr:cNvPicPr>
      </xdr:nvPicPr>
      <xdr:blipFill rotWithShape="1">
        <a:blip xmlns:r="http://schemas.openxmlformats.org/officeDocument/2006/relationships" r:embed="rId4"/>
        <a:srcRect l="40604" t="39473" r="40376" b="43937"/>
        <a:stretch/>
      </xdr:blipFill>
      <xdr:spPr>
        <a:xfrm>
          <a:off x="12395412" y="5897562"/>
          <a:ext cx="11548057" cy="5675313"/>
        </a:xfrm>
        <a:prstGeom prst="rect">
          <a:avLst/>
        </a:prstGeom>
      </xdr:spPr>
    </xdr:pic>
    <xdr:clientData/>
  </xdr:twoCellAnchor>
  <xdr:twoCellAnchor editAs="oneCell">
    <xdr:from>
      <xdr:col>37</xdr:col>
      <xdr:colOff>642938</xdr:colOff>
      <xdr:row>25</xdr:row>
      <xdr:rowOff>214312</xdr:rowOff>
    </xdr:from>
    <xdr:to>
      <xdr:col>57</xdr:col>
      <xdr:colOff>305391</xdr:colOff>
      <xdr:row>48</xdr:row>
      <xdr:rowOff>15875</xdr:rowOff>
    </xdr:to>
    <xdr:pic>
      <xdr:nvPicPr>
        <xdr:cNvPr id="3" name="図 2">
          <a:extLst>
            <a:ext uri="{FF2B5EF4-FFF2-40B4-BE49-F238E27FC236}">
              <a16:creationId xmlns:a16="http://schemas.microsoft.com/office/drawing/2014/main" id="{AC4502B9-DFD3-4207-5F67-D80F9AADE24B}"/>
            </a:ext>
          </a:extLst>
        </xdr:cNvPr>
        <xdr:cNvPicPr>
          <a:picLocks noChangeAspect="1"/>
        </xdr:cNvPicPr>
      </xdr:nvPicPr>
      <xdr:blipFill>
        <a:blip xmlns:r="http://schemas.openxmlformats.org/officeDocument/2006/relationships" r:embed="rId5"/>
        <a:stretch>
          <a:fillRect/>
        </a:stretch>
      </xdr:blipFill>
      <xdr:spPr>
        <a:xfrm>
          <a:off x="25288876" y="6167437"/>
          <a:ext cx="13473703" cy="5278438"/>
        </a:xfrm>
        <a:prstGeom prst="rect">
          <a:avLst/>
        </a:prstGeom>
      </xdr:spPr>
    </xdr:pic>
    <xdr:clientData/>
  </xdr:twoCellAnchor>
  <xdr:twoCellAnchor editAs="oneCell">
    <xdr:from>
      <xdr:col>19</xdr:col>
      <xdr:colOff>293687</xdr:colOff>
      <xdr:row>51</xdr:row>
      <xdr:rowOff>182563</xdr:rowOff>
    </xdr:from>
    <xdr:to>
      <xdr:col>32</xdr:col>
      <xdr:colOff>476975</xdr:colOff>
      <xdr:row>67</xdr:row>
      <xdr:rowOff>63501</xdr:rowOff>
    </xdr:to>
    <xdr:pic>
      <xdr:nvPicPr>
        <xdr:cNvPr id="4" name="図 3">
          <a:extLst>
            <a:ext uri="{FF2B5EF4-FFF2-40B4-BE49-F238E27FC236}">
              <a16:creationId xmlns:a16="http://schemas.microsoft.com/office/drawing/2014/main" id="{900D0808-0099-D0E0-C34B-BDF0E778E93D}"/>
            </a:ext>
          </a:extLst>
        </xdr:cNvPr>
        <xdr:cNvPicPr>
          <a:picLocks noChangeAspect="1"/>
        </xdr:cNvPicPr>
      </xdr:nvPicPr>
      <xdr:blipFill>
        <a:blip xmlns:r="http://schemas.openxmlformats.org/officeDocument/2006/relationships" r:embed="rId6"/>
        <a:stretch>
          <a:fillRect/>
        </a:stretch>
      </xdr:blipFill>
      <xdr:spPr>
        <a:xfrm>
          <a:off x="12509500" y="12326938"/>
          <a:ext cx="9160600" cy="3690938"/>
        </a:xfrm>
        <a:prstGeom prst="rect">
          <a:avLst/>
        </a:prstGeom>
      </xdr:spPr>
    </xdr:pic>
    <xdr:clientData/>
  </xdr:twoCellAnchor>
  <xdr:twoCellAnchor editAs="oneCell">
    <xdr:from>
      <xdr:col>22</xdr:col>
      <xdr:colOff>642937</xdr:colOff>
      <xdr:row>78</xdr:row>
      <xdr:rowOff>56422</xdr:rowOff>
    </xdr:from>
    <xdr:to>
      <xdr:col>33</xdr:col>
      <xdr:colOff>629189</xdr:colOff>
      <xdr:row>91</xdr:row>
      <xdr:rowOff>4979</xdr:rowOff>
    </xdr:to>
    <xdr:pic>
      <xdr:nvPicPr>
        <xdr:cNvPr id="5" name="図 4">
          <a:extLst>
            <a:ext uri="{FF2B5EF4-FFF2-40B4-BE49-F238E27FC236}">
              <a16:creationId xmlns:a16="http://schemas.microsoft.com/office/drawing/2014/main" id="{FB67DB06-937B-1820-9616-4231FC324190}"/>
            </a:ext>
          </a:extLst>
        </xdr:cNvPr>
        <xdr:cNvPicPr>
          <a:picLocks noChangeAspect="1"/>
        </xdr:cNvPicPr>
      </xdr:nvPicPr>
      <xdr:blipFill>
        <a:blip xmlns:r="http://schemas.openxmlformats.org/officeDocument/2006/relationships" r:embed="rId7"/>
        <a:stretch>
          <a:fillRect/>
        </a:stretch>
      </xdr:blipFill>
      <xdr:spPr>
        <a:xfrm>
          <a:off x="14930437" y="18630172"/>
          <a:ext cx="7582440" cy="3044182"/>
        </a:xfrm>
        <a:prstGeom prst="rect">
          <a:avLst/>
        </a:prstGeom>
      </xdr:spPr>
    </xdr:pic>
    <xdr:clientData/>
  </xdr:twoCellAnchor>
  <xdr:twoCellAnchor editAs="oneCell">
    <xdr:from>
      <xdr:col>23</xdr:col>
      <xdr:colOff>418969</xdr:colOff>
      <xdr:row>100</xdr:row>
      <xdr:rowOff>23812</xdr:rowOff>
    </xdr:from>
    <xdr:to>
      <xdr:col>47</xdr:col>
      <xdr:colOff>120312</xdr:colOff>
      <xdr:row>127</xdr:row>
      <xdr:rowOff>492</xdr:rowOff>
    </xdr:to>
    <xdr:pic>
      <xdr:nvPicPr>
        <xdr:cNvPr id="6" name="図 5">
          <a:extLst>
            <a:ext uri="{FF2B5EF4-FFF2-40B4-BE49-F238E27FC236}">
              <a16:creationId xmlns:a16="http://schemas.microsoft.com/office/drawing/2014/main" id="{60BA82B8-A811-859B-02DF-803A000D1E45}"/>
            </a:ext>
          </a:extLst>
        </xdr:cNvPr>
        <xdr:cNvPicPr>
          <a:picLocks noChangeAspect="1"/>
        </xdr:cNvPicPr>
      </xdr:nvPicPr>
      <xdr:blipFill>
        <a:blip xmlns:r="http://schemas.openxmlformats.org/officeDocument/2006/relationships" r:embed="rId8"/>
        <a:stretch>
          <a:fillRect/>
        </a:stretch>
      </xdr:blipFill>
      <xdr:spPr>
        <a:xfrm>
          <a:off x="15397032" y="23836312"/>
          <a:ext cx="16274843" cy="64060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18996</xdr:colOff>
      <xdr:row>265</xdr:row>
      <xdr:rowOff>184531</xdr:rowOff>
    </xdr:from>
    <xdr:to>
      <xdr:col>7</xdr:col>
      <xdr:colOff>278810</xdr:colOff>
      <xdr:row>281</xdr:row>
      <xdr:rowOff>135420</xdr:rowOff>
    </xdr:to>
    <xdr:pic>
      <xdr:nvPicPr>
        <xdr:cNvPr id="5" name="図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1"/>
        <a:stretch>
          <a:fillRect/>
        </a:stretch>
      </xdr:blipFill>
      <xdr:spPr>
        <a:xfrm>
          <a:off x="489643" y="62545266"/>
          <a:ext cx="3677608" cy="3716066"/>
        </a:xfrm>
        <a:prstGeom prst="rect">
          <a:avLst/>
        </a:prstGeom>
      </xdr:spPr>
    </xdr:pic>
    <xdr:clientData/>
  </xdr:twoCellAnchor>
  <xdr:twoCellAnchor editAs="oneCell">
    <xdr:from>
      <xdr:col>1</xdr:col>
      <xdr:colOff>149086</xdr:colOff>
      <xdr:row>450</xdr:row>
      <xdr:rowOff>22137</xdr:rowOff>
    </xdr:from>
    <xdr:to>
      <xdr:col>9</xdr:col>
      <xdr:colOff>657181</xdr:colOff>
      <xdr:row>455</xdr:row>
      <xdr:rowOff>93044</xdr:rowOff>
    </xdr:to>
    <xdr:pic>
      <xdr:nvPicPr>
        <xdr:cNvPr id="69" name="図 68">
          <a:extLst>
            <a:ext uri="{FF2B5EF4-FFF2-40B4-BE49-F238E27FC236}">
              <a16:creationId xmlns:a16="http://schemas.microsoft.com/office/drawing/2014/main" id="{00000000-0008-0000-0300-000045000000}"/>
            </a:ext>
          </a:extLst>
        </xdr:cNvPr>
        <xdr:cNvPicPr>
          <a:picLocks noChangeAspect="1"/>
        </xdr:cNvPicPr>
      </xdr:nvPicPr>
      <xdr:blipFill>
        <a:blip xmlns:r="http://schemas.openxmlformats.org/officeDocument/2006/relationships" r:embed="rId2"/>
        <a:stretch>
          <a:fillRect/>
        </a:stretch>
      </xdr:blipFill>
      <xdr:spPr>
        <a:xfrm>
          <a:off x="386521" y="77900746"/>
          <a:ext cx="5383790" cy="1202864"/>
        </a:xfrm>
        <a:prstGeom prst="rect">
          <a:avLst/>
        </a:prstGeom>
      </xdr:spPr>
    </xdr:pic>
    <xdr:clientData/>
  </xdr:twoCellAnchor>
  <xdr:twoCellAnchor editAs="oneCell">
    <xdr:from>
      <xdr:col>1</xdr:col>
      <xdr:colOff>115957</xdr:colOff>
      <xdr:row>437</xdr:row>
      <xdr:rowOff>206553</xdr:rowOff>
    </xdr:from>
    <xdr:to>
      <xdr:col>13</xdr:col>
      <xdr:colOff>314341</xdr:colOff>
      <xdr:row>445</xdr:row>
      <xdr:rowOff>102313</xdr:rowOff>
    </xdr:to>
    <xdr:pic>
      <xdr:nvPicPr>
        <xdr:cNvPr id="60" name="図 59">
          <a:extLst>
            <a:ext uri="{FF2B5EF4-FFF2-40B4-BE49-F238E27FC236}">
              <a16:creationId xmlns:a16="http://schemas.microsoft.com/office/drawing/2014/main" id="{00000000-0008-0000-0300-00003C000000}"/>
            </a:ext>
          </a:extLst>
        </xdr:cNvPr>
        <xdr:cNvPicPr>
          <a:picLocks noChangeAspect="1"/>
        </xdr:cNvPicPr>
      </xdr:nvPicPr>
      <xdr:blipFill>
        <a:blip xmlns:r="http://schemas.openxmlformats.org/officeDocument/2006/relationships" r:embed="rId3"/>
        <a:stretch>
          <a:fillRect/>
        </a:stretch>
      </xdr:blipFill>
      <xdr:spPr>
        <a:xfrm>
          <a:off x="353392" y="75142075"/>
          <a:ext cx="7724514" cy="1706890"/>
        </a:xfrm>
        <a:prstGeom prst="rect">
          <a:avLst/>
        </a:prstGeom>
      </xdr:spPr>
    </xdr:pic>
    <xdr:clientData/>
  </xdr:twoCellAnchor>
  <xdr:twoCellAnchor editAs="oneCell">
    <xdr:from>
      <xdr:col>1</xdr:col>
      <xdr:colOff>104911</xdr:colOff>
      <xdr:row>410</xdr:row>
      <xdr:rowOff>44226</xdr:rowOff>
    </xdr:from>
    <xdr:to>
      <xdr:col>14</xdr:col>
      <xdr:colOff>326798</xdr:colOff>
      <xdr:row>421</xdr:row>
      <xdr:rowOff>38992</xdr:rowOff>
    </xdr:to>
    <xdr:pic>
      <xdr:nvPicPr>
        <xdr:cNvPr id="52" name="図 51">
          <a:extLst>
            <a:ext uri="{FF2B5EF4-FFF2-40B4-BE49-F238E27FC236}">
              <a16:creationId xmlns:a16="http://schemas.microsoft.com/office/drawing/2014/main" id="{00000000-0008-0000-0300-000034000000}"/>
            </a:ext>
          </a:extLst>
        </xdr:cNvPr>
        <xdr:cNvPicPr>
          <a:picLocks noChangeAspect="1"/>
        </xdr:cNvPicPr>
      </xdr:nvPicPr>
      <xdr:blipFill>
        <a:blip xmlns:r="http://schemas.openxmlformats.org/officeDocument/2006/relationships" r:embed="rId4"/>
        <a:stretch>
          <a:fillRect/>
        </a:stretch>
      </xdr:blipFill>
      <xdr:spPr>
        <a:xfrm>
          <a:off x="342346" y="71583878"/>
          <a:ext cx="8410626" cy="2485070"/>
        </a:xfrm>
        <a:prstGeom prst="rect">
          <a:avLst/>
        </a:prstGeom>
      </xdr:spPr>
    </xdr:pic>
    <xdr:clientData/>
  </xdr:twoCellAnchor>
  <xdr:twoCellAnchor editAs="oneCell">
    <xdr:from>
      <xdr:col>1</xdr:col>
      <xdr:colOff>74447</xdr:colOff>
      <xdr:row>11</xdr:row>
      <xdr:rowOff>133373</xdr:rowOff>
    </xdr:from>
    <xdr:to>
      <xdr:col>9</xdr:col>
      <xdr:colOff>256676</xdr:colOff>
      <xdr:row>24</xdr:row>
      <xdr:rowOff>0</xdr:rowOff>
    </xdr:to>
    <xdr:pic>
      <xdr:nvPicPr>
        <xdr:cNvPr id="9" name="図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5"/>
        <a:stretch>
          <a:fillRect/>
        </a:stretch>
      </xdr:blipFill>
      <xdr:spPr>
        <a:xfrm>
          <a:off x="310930" y="2638339"/>
          <a:ext cx="5047643" cy="2827040"/>
        </a:xfrm>
        <a:prstGeom prst="rect">
          <a:avLst/>
        </a:prstGeom>
      </xdr:spPr>
    </xdr:pic>
    <xdr:clientData/>
  </xdr:twoCellAnchor>
  <xdr:twoCellAnchor editAs="oneCell">
    <xdr:from>
      <xdr:col>1</xdr:col>
      <xdr:colOff>122620</xdr:colOff>
      <xdr:row>212</xdr:row>
      <xdr:rowOff>82202</xdr:rowOff>
    </xdr:from>
    <xdr:to>
      <xdr:col>12</xdr:col>
      <xdr:colOff>136133</xdr:colOff>
      <xdr:row>226</xdr:row>
      <xdr:rowOff>99304</xdr:rowOff>
    </xdr:to>
    <xdr:pic>
      <xdr:nvPicPr>
        <xdr:cNvPr id="4" name="図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6"/>
        <a:stretch>
          <a:fillRect/>
        </a:stretch>
      </xdr:blipFill>
      <xdr:spPr>
        <a:xfrm>
          <a:off x="359103" y="40617099"/>
          <a:ext cx="6862754" cy="3205240"/>
        </a:xfrm>
        <a:prstGeom prst="rect">
          <a:avLst/>
        </a:prstGeom>
      </xdr:spPr>
    </xdr:pic>
    <xdr:clientData/>
  </xdr:twoCellAnchor>
  <xdr:twoCellAnchor editAs="oneCell">
    <xdr:from>
      <xdr:col>1</xdr:col>
      <xdr:colOff>148872</xdr:colOff>
      <xdr:row>196</xdr:row>
      <xdr:rowOff>19685</xdr:rowOff>
    </xdr:from>
    <xdr:to>
      <xdr:col>11</xdr:col>
      <xdr:colOff>214587</xdr:colOff>
      <xdr:row>209</xdr:row>
      <xdr:rowOff>180217</xdr:rowOff>
    </xdr:to>
    <xdr:pic>
      <xdr:nvPicPr>
        <xdr:cNvPr id="3" name="図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7"/>
        <a:stretch>
          <a:fillRect/>
        </a:stretch>
      </xdr:blipFill>
      <xdr:spPr>
        <a:xfrm>
          <a:off x="385355" y="36910995"/>
          <a:ext cx="6253680" cy="3120946"/>
        </a:xfrm>
        <a:prstGeom prst="rect">
          <a:avLst/>
        </a:prstGeom>
      </xdr:spPr>
    </xdr:pic>
    <xdr:clientData/>
  </xdr:twoCellAnchor>
  <xdr:oneCellAnchor>
    <xdr:from>
      <xdr:col>7</xdr:col>
      <xdr:colOff>628791</xdr:colOff>
      <xdr:row>15</xdr:row>
      <xdr:rowOff>209082</xdr:rowOff>
    </xdr:from>
    <xdr:ext cx="1884427" cy="328423"/>
    <xdr:sp macro="" textlink="">
      <xdr:nvSpPr>
        <xdr:cNvPr id="6" name="テキスト ボックス 5">
          <a:extLst>
            <a:ext uri="{FF2B5EF4-FFF2-40B4-BE49-F238E27FC236}">
              <a16:creationId xmlns:a16="http://schemas.microsoft.com/office/drawing/2014/main" id="{00000000-0008-0000-0300-000006000000}"/>
            </a:ext>
          </a:extLst>
        </xdr:cNvPr>
        <xdr:cNvSpPr txBox="1"/>
      </xdr:nvSpPr>
      <xdr:spPr>
        <a:xfrm>
          <a:off x="4408136" y="3624944"/>
          <a:ext cx="1884427" cy="328423"/>
        </a:xfrm>
        <a:prstGeom prst="wedgeRectCallout">
          <a:avLst>
            <a:gd name="adj1" fmla="val -62927"/>
            <a:gd name="adj2" fmla="val -37050"/>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今回は</a:t>
          </a:r>
          <a:r>
            <a:rPr kumimoji="1" lang="en-US" altLang="ja-JP" sz="1100"/>
            <a:t>R2022a</a:t>
          </a:r>
          <a:r>
            <a:rPr kumimoji="1" lang="ja-JP" altLang="en-US" sz="1100"/>
            <a:t>で動作を実施</a:t>
          </a:r>
        </a:p>
      </xdr:txBody>
    </xdr:sp>
    <xdr:clientData/>
  </xdr:oneCellAnchor>
  <xdr:twoCellAnchor editAs="oneCell">
    <xdr:from>
      <xdr:col>2</xdr:col>
      <xdr:colOff>1</xdr:colOff>
      <xdr:row>74</xdr:row>
      <xdr:rowOff>1</xdr:rowOff>
    </xdr:from>
    <xdr:to>
      <xdr:col>10</xdr:col>
      <xdr:colOff>13608</xdr:colOff>
      <xdr:row>86</xdr:row>
      <xdr:rowOff>125317</xdr:rowOff>
    </xdr:to>
    <xdr:pic>
      <xdr:nvPicPr>
        <xdr:cNvPr id="11" name="図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8"/>
        <a:stretch>
          <a:fillRect/>
        </a:stretch>
      </xdr:blipFill>
      <xdr:spPr>
        <a:xfrm>
          <a:off x="489858" y="13960930"/>
          <a:ext cx="5456464" cy="3064458"/>
        </a:xfrm>
        <a:prstGeom prst="rect">
          <a:avLst/>
        </a:prstGeom>
      </xdr:spPr>
    </xdr:pic>
    <xdr:clientData/>
  </xdr:twoCellAnchor>
  <xdr:twoCellAnchor editAs="oneCell">
    <xdr:from>
      <xdr:col>2</xdr:col>
      <xdr:colOff>0</xdr:colOff>
      <xdr:row>88</xdr:row>
      <xdr:rowOff>1</xdr:rowOff>
    </xdr:from>
    <xdr:to>
      <xdr:col>10</xdr:col>
      <xdr:colOff>3185</xdr:colOff>
      <xdr:row>100</xdr:row>
      <xdr:rowOff>129345</xdr:rowOff>
    </xdr:to>
    <xdr:pic>
      <xdr:nvPicPr>
        <xdr:cNvPr id="12" name="図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9"/>
        <a:stretch>
          <a:fillRect/>
        </a:stretch>
      </xdr:blipFill>
      <xdr:spPr>
        <a:xfrm>
          <a:off x="489857" y="17389930"/>
          <a:ext cx="5442857" cy="3068488"/>
        </a:xfrm>
        <a:prstGeom prst="rect">
          <a:avLst/>
        </a:prstGeom>
      </xdr:spPr>
    </xdr:pic>
    <xdr:clientData/>
  </xdr:twoCellAnchor>
  <xdr:twoCellAnchor editAs="oneCell">
    <xdr:from>
      <xdr:col>2</xdr:col>
      <xdr:colOff>0</xdr:colOff>
      <xdr:row>102</xdr:row>
      <xdr:rowOff>1</xdr:rowOff>
    </xdr:from>
    <xdr:to>
      <xdr:col>10</xdr:col>
      <xdr:colOff>13607</xdr:colOff>
      <xdr:row>114</xdr:row>
      <xdr:rowOff>126827</xdr:rowOff>
    </xdr:to>
    <xdr:pic>
      <xdr:nvPicPr>
        <xdr:cNvPr id="13" name="図 12">
          <a:extLst>
            <a:ext uri="{FF2B5EF4-FFF2-40B4-BE49-F238E27FC236}">
              <a16:creationId xmlns:a16="http://schemas.microsoft.com/office/drawing/2014/main" id="{00000000-0008-0000-0300-00000D000000}"/>
            </a:ext>
          </a:extLst>
        </xdr:cNvPr>
        <xdr:cNvPicPr>
          <a:picLocks noChangeAspect="1"/>
        </xdr:cNvPicPr>
      </xdr:nvPicPr>
      <xdr:blipFill>
        <a:blip xmlns:r="http://schemas.openxmlformats.org/officeDocument/2006/relationships" r:embed="rId10"/>
        <a:stretch>
          <a:fillRect/>
        </a:stretch>
      </xdr:blipFill>
      <xdr:spPr>
        <a:xfrm>
          <a:off x="489857" y="20818930"/>
          <a:ext cx="5456464" cy="3065968"/>
        </a:xfrm>
        <a:prstGeom prst="rect">
          <a:avLst/>
        </a:prstGeom>
      </xdr:spPr>
    </xdr:pic>
    <xdr:clientData/>
  </xdr:twoCellAnchor>
  <xdr:twoCellAnchor editAs="oneCell">
    <xdr:from>
      <xdr:col>1</xdr:col>
      <xdr:colOff>244927</xdr:colOff>
      <xdr:row>116</xdr:row>
      <xdr:rowOff>0</xdr:rowOff>
    </xdr:from>
    <xdr:to>
      <xdr:col>10</xdr:col>
      <xdr:colOff>1858</xdr:colOff>
      <xdr:row>128</xdr:row>
      <xdr:rowOff>136070</xdr:rowOff>
    </xdr:to>
    <xdr:pic>
      <xdr:nvPicPr>
        <xdr:cNvPr id="14" name="図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1"/>
        <a:stretch>
          <a:fillRect/>
        </a:stretch>
      </xdr:blipFill>
      <xdr:spPr>
        <a:xfrm>
          <a:off x="489856" y="24247929"/>
          <a:ext cx="5441499" cy="3075214"/>
        </a:xfrm>
        <a:prstGeom prst="rect">
          <a:avLst/>
        </a:prstGeom>
      </xdr:spPr>
    </xdr:pic>
    <xdr:clientData/>
  </xdr:twoCellAnchor>
  <xdr:twoCellAnchor>
    <xdr:from>
      <xdr:col>3</xdr:col>
      <xdr:colOff>263180</xdr:colOff>
      <xdr:row>197</xdr:row>
      <xdr:rowOff>224946</xdr:rowOff>
    </xdr:from>
    <xdr:to>
      <xdr:col>9</xdr:col>
      <xdr:colOff>417046</xdr:colOff>
      <xdr:row>199</xdr:row>
      <xdr:rowOff>4547</xdr:rowOff>
    </xdr:to>
    <xdr:sp macro="" textlink="">
      <xdr:nvSpPr>
        <xdr:cNvPr id="22" name="正方形/長方形 21">
          <a:extLst>
            <a:ext uri="{FF2B5EF4-FFF2-40B4-BE49-F238E27FC236}">
              <a16:creationId xmlns:a16="http://schemas.microsoft.com/office/drawing/2014/main" id="{00000000-0008-0000-0300-000016000000}"/>
            </a:ext>
          </a:extLst>
        </xdr:cNvPr>
        <xdr:cNvSpPr/>
      </xdr:nvSpPr>
      <xdr:spPr>
        <a:xfrm>
          <a:off x="1397421" y="37343980"/>
          <a:ext cx="4121522" cy="235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289034</xdr:colOff>
      <xdr:row>215</xdr:row>
      <xdr:rowOff>133486</xdr:rowOff>
    </xdr:from>
    <xdr:to>
      <xdr:col>9</xdr:col>
      <xdr:colOff>567457</xdr:colOff>
      <xdr:row>216</xdr:row>
      <xdr:rowOff>82198</xdr:rowOff>
    </xdr:to>
    <xdr:sp macro="" textlink="">
      <xdr:nvSpPr>
        <xdr:cNvPr id="23" name="正方形/長方形 22">
          <a:extLst>
            <a:ext uri="{FF2B5EF4-FFF2-40B4-BE49-F238E27FC236}">
              <a16:creationId xmlns:a16="http://schemas.microsoft.com/office/drawing/2014/main" id="{00000000-0008-0000-0300-000017000000}"/>
            </a:ext>
          </a:extLst>
        </xdr:cNvPr>
        <xdr:cNvSpPr/>
      </xdr:nvSpPr>
      <xdr:spPr>
        <a:xfrm>
          <a:off x="1423275" y="41351555"/>
          <a:ext cx="4246079" cy="17643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454695</xdr:colOff>
      <xdr:row>418</xdr:row>
      <xdr:rowOff>98542</xdr:rowOff>
    </xdr:from>
    <xdr:to>
      <xdr:col>11</xdr:col>
      <xdr:colOff>293501</xdr:colOff>
      <xdr:row>420</xdr:row>
      <xdr:rowOff>135177</xdr:rowOff>
    </xdr:to>
    <xdr:sp macro="" textlink="">
      <xdr:nvSpPr>
        <xdr:cNvPr id="32" name="楕円 31">
          <a:extLst>
            <a:ext uri="{FF2B5EF4-FFF2-40B4-BE49-F238E27FC236}">
              <a16:creationId xmlns:a16="http://schemas.microsoft.com/office/drawing/2014/main" id="{00000000-0008-0000-0300-000020000000}"/>
            </a:ext>
          </a:extLst>
        </xdr:cNvPr>
        <xdr:cNvSpPr/>
      </xdr:nvSpPr>
      <xdr:spPr>
        <a:xfrm>
          <a:off x="6230434" y="73449325"/>
          <a:ext cx="501415" cy="48941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10</xdr:col>
      <xdr:colOff>109586</xdr:colOff>
      <xdr:row>416</xdr:row>
      <xdr:rowOff>135176</xdr:rowOff>
    </xdr:from>
    <xdr:ext cx="1313180" cy="328423"/>
    <xdr:sp macro="" textlink="">
      <xdr:nvSpPr>
        <xdr:cNvPr id="33" name="テキスト ボックス 32">
          <a:extLst>
            <a:ext uri="{FF2B5EF4-FFF2-40B4-BE49-F238E27FC236}">
              <a16:creationId xmlns:a16="http://schemas.microsoft.com/office/drawing/2014/main" id="{00000000-0008-0000-0300-000021000000}"/>
            </a:ext>
          </a:extLst>
        </xdr:cNvPr>
        <xdr:cNvSpPr txBox="1"/>
      </xdr:nvSpPr>
      <xdr:spPr>
        <a:xfrm>
          <a:off x="5885325" y="73033176"/>
          <a:ext cx="1313180"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ターゲットに接続</a:t>
          </a:r>
        </a:p>
      </xdr:txBody>
    </xdr:sp>
    <xdr:clientData/>
  </xdr:oneCellAnchor>
  <xdr:twoCellAnchor>
    <xdr:from>
      <xdr:col>11</xdr:col>
      <xdr:colOff>32876</xdr:colOff>
      <xdr:row>440</xdr:row>
      <xdr:rowOff>109691</xdr:rowOff>
    </xdr:from>
    <xdr:to>
      <xdr:col>11</xdr:col>
      <xdr:colOff>553341</xdr:colOff>
      <xdr:row>442</xdr:row>
      <xdr:rowOff>146325</xdr:rowOff>
    </xdr:to>
    <xdr:sp macro="" textlink="">
      <xdr:nvSpPr>
        <xdr:cNvPr id="37" name="楕円 36">
          <a:extLst>
            <a:ext uri="{FF2B5EF4-FFF2-40B4-BE49-F238E27FC236}">
              <a16:creationId xmlns:a16="http://schemas.microsoft.com/office/drawing/2014/main" id="{00000000-0008-0000-0300-000025000000}"/>
            </a:ext>
          </a:extLst>
        </xdr:cNvPr>
        <xdr:cNvSpPr/>
      </xdr:nvSpPr>
      <xdr:spPr>
        <a:xfrm>
          <a:off x="6471224" y="75724387"/>
          <a:ext cx="520465" cy="48941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11</xdr:col>
      <xdr:colOff>335021</xdr:colOff>
      <xdr:row>443</xdr:row>
      <xdr:rowOff>2654</xdr:rowOff>
    </xdr:from>
    <xdr:ext cx="466794" cy="328423"/>
    <xdr:sp macro="" textlink="">
      <xdr:nvSpPr>
        <xdr:cNvPr id="38" name="テキスト ボックス 37">
          <a:extLst>
            <a:ext uri="{FF2B5EF4-FFF2-40B4-BE49-F238E27FC236}">
              <a16:creationId xmlns:a16="http://schemas.microsoft.com/office/drawing/2014/main" id="{00000000-0008-0000-0300-000026000000}"/>
            </a:ext>
          </a:extLst>
        </xdr:cNvPr>
        <xdr:cNvSpPr txBox="1"/>
      </xdr:nvSpPr>
      <xdr:spPr>
        <a:xfrm>
          <a:off x="6773369" y="76296524"/>
          <a:ext cx="466794"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実行</a:t>
          </a:r>
        </a:p>
      </xdr:txBody>
    </xdr:sp>
    <xdr:clientData/>
  </xdr:oneCellAnchor>
  <xdr:twoCellAnchor>
    <xdr:from>
      <xdr:col>8</xdr:col>
      <xdr:colOff>280123</xdr:colOff>
      <xdr:row>451</xdr:row>
      <xdr:rowOff>130079</xdr:rowOff>
    </xdr:from>
    <xdr:to>
      <xdr:col>9</xdr:col>
      <xdr:colOff>118930</xdr:colOff>
      <xdr:row>453</xdr:row>
      <xdr:rowOff>166713</xdr:rowOff>
    </xdr:to>
    <xdr:sp macro="" textlink="">
      <xdr:nvSpPr>
        <xdr:cNvPr id="41" name="楕円 40">
          <a:extLst>
            <a:ext uri="{FF2B5EF4-FFF2-40B4-BE49-F238E27FC236}">
              <a16:creationId xmlns:a16="http://schemas.microsoft.com/office/drawing/2014/main" id="{00000000-0008-0000-0300-000029000000}"/>
            </a:ext>
          </a:extLst>
        </xdr:cNvPr>
        <xdr:cNvSpPr/>
      </xdr:nvSpPr>
      <xdr:spPr>
        <a:xfrm>
          <a:off x="4730645" y="78235079"/>
          <a:ext cx="501415" cy="489417"/>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653053</xdr:colOff>
      <xdr:row>453</xdr:row>
      <xdr:rowOff>131884</xdr:rowOff>
    </xdr:from>
    <xdr:ext cx="466794" cy="328423"/>
    <xdr:sp macro="" textlink="">
      <xdr:nvSpPr>
        <xdr:cNvPr id="42" name="テキスト ボックス 41">
          <a:extLst>
            <a:ext uri="{FF2B5EF4-FFF2-40B4-BE49-F238E27FC236}">
              <a16:creationId xmlns:a16="http://schemas.microsoft.com/office/drawing/2014/main" id="{00000000-0008-0000-0300-00002A000000}"/>
            </a:ext>
          </a:extLst>
        </xdr:cNvPr>
        <xdr:cNvSpPr txBox="1"/>
      </xdr:nvSpPr>
      <xdr:spPr>
        <a:xfrm>
          <a:off x="5103575" y="78689667"/>
          <a:ext cx="466794"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終了</a:t>
          </a:r>
        </a:p>
      </xdr:txBody>
    </xdr:sp>
    <xdr:clientData/>
  </xdr:oneCellAnchor>
  <xdr:twoCellAnchor editAs="oneCell">
    <xdr:from>
      <xdr:col>2</xdr:col>
      <xdr:colOff>205153</xdr:colOff>
      <xdr:row>472</xdr:row>
      <xdr:rowOff>29308</xdr:rowOff>
    </xdr:from>
    <xdr:to>
      <xdr:col>4</xdr:col>
      <xdr:colOff>313799</xdr:colOff>
      <xdr:row>475</xdr:row>
      <xdr:rowOff>387</xdr:rowOff>
    </xdr:to>
    <xdr:pic>
      <xdr:nvPicPr>
        <xdr:cNvPr id="46" name="図 45">
          <a:extLst>
            <a:ext uri="{FF2B5EF4-FFF2-40B4-BE49-F238E27FC236}">
              <a16:creationId xmlns:a16="http://schemas.microsoft.com/office/drawing/2014/main" id="{00000000-0008-0000-0300-00002E000000}"/>
            </a:ext>
          </a:extLst>
        </xdr:cNvPr>
        <xdr:cNvPicPr>
          <a:picLocks noChangeAspect="1"/>
        </xdr:cNvPicPr>
      </xdr:nvPicPr>
      <xdr:blipFill rotWithShape="1">
        <a:blip xmlns:r="http://schemas.openxmlformats.org/officeDocument/2006/relationships" r:embed="rId12"/>
        <a:srcRect b="14944"/>
        <a:stretch/>
      </xdr:blipFill>
      <xdr:spPr>
        <a:xfrm>
          <a:off x="688730" y="66037558"/>
          <a:ext cx="1486107" cy="688730"/>
        </a:xfrm>
        <a:prstGeom prst="rect">
          <a:avLst/>
        </a:prstGeom>
      </xdr:spPr>
    </xdr:pic>
    <xdr:clientData/>
  </xdr:twoCellAnchor>
  <xdr:twoCellAnchor editAs="oneCell">
    <xdr:from>
      <xdr:col>5</xdr:col>
      <xdr:colOff>14653</xdr:colOff>
      <xdr:row>472</xdr:row>
      <xdr:rowOff>29308</xdr:rowOff>
    </xdr:from>
    <xdr:to>
      <xdr:col>7</xdr:col>
      <xdr:colOff>75667</xdr:colOff>
      <xdr:row>475</xdr:row>
      <xdr:rowOff>3903</xdr:rowOff>
    </xdr:to>
    <xdr:pic>
      <xdr:nvPicPr>
        <xdr:cNvPr id="48" name="図 47">
          <a:extLst>
            <a:ext uri="{FF2B5EF4-FFF2-40B4-BE49-F238E27FC236}">
              <a16:creationId xmlns:a16="http://schemas.microsoft.com/office/drawing/2014/main" id="{00000000-0008-0000-0300-000030000000}"/>
            </a:ext>
          </a:extLst>
        </xdr:cNvPr>
        <xdr:cNvPicPr>
          <a:picLocks noChangeAspect="1"/>
        </xdr:cNvPicPr>
      </xdr:nvPicPr>
      <xdr:blipFill>
        <a:blip xmlns:r="http://schemas.openxmlformats.org/officeDocument/2006/relationships" r:embed="rId13"/>
        <a:stretch>
          <a:fillRect/>
        </a:stretch>
      </xdr:blipFill>
      <xdr:spPr>
        <a:xfrm>
          <a:off x="2564422" y="66037558"/>
          <a:ext cx="1438476" cy="685896"/>
        </a:xfrm>
        <a:prstGeom prst="rect">
          <a:avLst/>
        </a:prstGeom>
      </xdr:spPr>
    </xdr:pic>
    <xdr:clientData/>
  </xdr:twoCellAnchor>
  <xdr:twoCellAnchor editAs="oneCell">
    <xdr:from>
      <xdr:col>2</xdr:col>
      <xdr:colOff>249116</xdr:colOff>
      <xdr:row>477</xdr:row>
      <xdr:rowOff>161192</xdr:rowOff>
    </xdr:from>
    <xdr:to>
      <xdr:col>3</xdr:col>
      <xdr:colOff>474913</xdr:colOff>
      <xdr:row>480</xdr:row>
      <xdr:rowOff>7408</xdr:rowOff>
    </xdr:to>
    <xdr:pic>
      <xdr:nvPicPr>
        <xdr:cNvPr id="49" name="図 48">
          <a:extLst>
            <a:ext uri="{FF2B5EF4-FFF2-40B4-BE49-F238E27FC236}">
              <a16:creationId xmlns:a16="http://schemas.microsoft.com/office/drawing/2014/main" id="{00000000-0008-0000-0300-000031000000}"/>
            </a:ext>
          </a:extLst>
        </xdr:cNvPr>
        <xdr:cNvPicPr>
          <a:picLocks noChangeAspect="1"/>
        </xdr:cNvPicPr>
      </xdr:nvPicPr>
      <xdr:blipFill>
        <a:blip xmlns:r="http://schemas.openxmlformats.org/officeDocument/2006/relationships" r:embed="rId14"/>
        <a:stretch>
          <a:fillRect/>
        </a:stretch>
      </xdr:blipFill>
      <xdr:spPr>
        <a:xfrm>
          <a:off x="732693" y="67378384"/>
          <a:ext cx="914528" cy="571580"/>
        </a:xfrm>
        <a:prstGeom prst="rect">
          <a:avLst/>
        </a:prstGeom>
      </xdr:spPr>
    </xdr:pic>
    <xdr:clientData/>
  </xdr:twoCellAnchor>
  <xdr:twoCellAnchor editAs="oneCell">
    <xdr:from>
      <xdr:col>5</xdr:col>
      <xdr:colOff>95250</xdr:colOff>
      <xdr:row>477</xdr:row>
      <xdr:rowOff>95250</xdr:rowOff>
    </xdr:from>
    <xdr:to>
      <xdr:col>6</xdr:col>
      <xdr:colOff>311520</xdr:colOff>
      <xdr:row>480</xdr:row>
      <xdr:rowOff>65308</xdr:rowOff>
    </xdr:to>
    <xdr:pic>
      <xdr:nvPicPr>
        <xdr:cNvPr id="50" name="図 49">
          <a:extLst>
            <a:ext uri="{FF2B5EF4-FFF2-40B4-BE49-F238E27FC236}">
              <a16:creationId xmlns:a16="http://schemas.microsoft.com/office/drawing/2014/main" id="{00000000-0008-0000-0300-000032000000}"/>
            </a:ext>
          </a:extLst>
        </xdr:cNvPr>
        <xdr:cNvPicPr>
          <a:picLocks noChangeAspect="1"/>
        </xdr:cNvPicPr>
      </xdr:nvPicPr>
      <xdr:blipFill>
        <a:blip xmlns:r="http://schemas.openxmlformats.org/officeDocument/2006/relationships" r:embed="rId15"/>
        <a:stretch>
          <a:fillRect/>
        </a:stretch>
      </xdr:blipFill>
      <xdr:spPr>
        <a:xfrm>
          <a:off x="2645019" y="67554231"/>
          <a:ext cx="905001" cy="695422"/>
        </a:xfrm>
        <a:prstGeom prst="rect">
          <a:avLst/>
        </a:prstGeom>
      </xdr:spPr>
    </xdr:pic>
    <xdr:clientData/>
  </xdr:twoCellAnchor>
  <xdr:twoCellAnchor editAs="oneCell">
    <xdr:from>
      <xdr:col>2</xdr:col>
      <xdr:colOff>0</xdr:colOff>
      <xdr:row>487</xdr:row>
      <xdr:rowOff>0</xdr:rowOff>
    </xdr:from>
    <xdr:to>
      <xdr:col>8</xdr:col>
      <xdr:colOff>597895</xdr:colOff>
      <xdr:row>508</xdr:row>
      <xdr:rowOff>122465</xdr:rowOff>
    </xdr:to>
    <xdr:pic>
      <xdr:nvPicPr>
        <xdr:cNvPr id="53" name="図 52">
          <a:extLst>
            <a:ext uri="{FF2B5EF4-FFF2-40B4-BE49-F238E27FC236}">
              <a16:creationId xmlns:a16="http://schemas.microsoft.com/office/drawing/2014/main" id="{00000000-0008-0000-0300-000035000000}"/>
            </a:ext>
          </a:extLst>
        </xdr:cNvPr>
        <xdr:cNvPicPr>
          <a:picLocks noChangeAspect="1"/>
        </xdr:cNvPicPr>
      </xdr:nvPicPr>
      <xdr:blipFill>
        <a:blip xmlns:r="http://schemas.openxmlformats.org/officeDocument/2006/relationships" r:embed="rId16"/>
        <a:stretch>
          <a:fillRect/>
        </a:stretch>
      </xdr:blipFill>
      <xdr:spPr>
        <a:xfrm>
          <a:off x="489857" y="70784357"/>
          <a:ext cx="4680038" cy="5265964"/>
        </a:xfrm>
        <a:prstGeom prst="rect">
          <a:avLst/>
        </a:prstGeom>
      </xdr:spPr>
    </xdr:pic>
    <xdr:clientData/>
  </xdr:twoCellAnchor>
  <xdr:twoCellAnchor>
    <xdr:from>
      <xdr:col>2</xdr:col>
      <xdr:colOff>0</xdr:colOff>
      <xdr:row>499</xdr:row>
      <xdr:rowOff>108857</xdr:rowOff>
    </xdr:from>
    <xdr:to>
      <xdr:col>4</xdr:col>
      <xdr:colOff>285750</xdr:colOff>
      <xdr:row>501</xdr:row>
      <xdr:rowOff>40822</xdr:rowOff>
    </xdr:to>
    <xdr:sp macro="" textlink="">
      <xdr:nvSpPr>
        <xdr:cNvPr id="54" name="楕円 53">
          <a:extLst>
            <a:ext uri="{FF2B5EF4-FFF2-40B4-BE49-F238E27FC236}">
              <a16:creationId xmlns:a16="http://schemas.microsoft.com/office/drawing/2014/main" id="{00000000-0008-0000-0300-000036000000}"/>
            </a:ext>
          </a:extLst>
        </xdr:cNvPr>
        <xdr:cNvSpPr/>
      </xdr:nvSpPr>
      <xdr:spPr>
        <a:xfrm>
          <a:off x="489857" y="73832357"/>
          <a:ext cx="1646464" cy="421822"/>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517072</xdr:colOff>
      <xdr:row>489</xdr:row>
      <xdr:rowOff>122463</xdr:rowOff>
    </xdr:from>
    <xdr:to>
      <xdr:col>8</xdr:col>
      <xdr:colOff>394607</xdr:colOff>
      <xdr:row>491</xdr:row>
      <xdr:rowOff>204107</xdr:rowOff>
    </xdr:to>
    <xdr:sp macro="" textlink="">
      <xdr:nvSpPr>
        <xdr:cNvPr id="55" name="楕円 54">
          <a:extLst>
            <a:ext uri="{FF2B5EF4-FFF2-40B4-BE49-F238E27FC236}">
              <a16:creationId xmlns:a16="http://schemas.microsoft.com/office/drawing/2014/main" id="{00000000-0008-0000-0300-000037000000}"/>
            </a:ext>
          </a:extLst>
        </xdr:cNvPr>
        <xdr:cNvSpPr/>
      </xdr:nvSpPr>
      <xdr:spPr>
        <a:xfrm>
          <a:off x="2367643" y="71396677"/>
          <a:ext cx="2598964" cy="571501"/>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81643</xdr:colOff>
      <xdr:row>510</xdr:row>
      <xdr:rowOff>81643</xdr:rowOff>
    </xdr:from>
    <xdr:to>
      <xdr:col>8</xdr:col>
      <xdr:colOff>495927</xdr:colOff>
      <xdr:row>513</xdr:row>
      <xdr:rowOff>70856</xdr:rowOff>
    </xdr:to>
    <xdr:pic>
      <xdr:nvPicPr>
        <xdr:cNvPr id="56" name="図 55">
          <a:extLst>
            <a:ext uri="{FF2B5EF4-FFF2-40B4-BE49-F238E27FC236}">
              <a16:creationId xmlns:a16="http://schemas.microsoft.com/office/drawing/2014/main" id="{00000000-0008-0000-0300-000038000000}"/>
            </a:ext>
          </a:extLst>
        </xdr:cNvPr>
        <xdr:cNvPicPr>
          <a:picLocks noChangeAspect="1"/>
        </xdr:cNvPicPr>
      </xdr:nvPicPr>
      <xdr:blipFill>
        <a:blip xmlns:r="http://schemas.openxmlformats.org/officeDocument/2006/relationships" r:embed="rId17"/>
        <a:stretch>
          <a:fillRect/>
        </a:stretch>
      </xdr:blipFill>
      <xdr:spPr>
        <a:xfrm>
          <a:off x="571500" y="76499357"/>
          <a:ext cx="4496427" cy="724002"/>
        </a:xfrm>
        <a:prstGeom prst="rect">
          <a:avLst/>
        </a:prstGeom>
      </xdr:spPr>
    </xdr:pic>
    <xdr:clientData/>
  </xdr:twoCellAnchor>
  <xdr:twoCellAnchor>
    <xdr:from>
      <xdr:col>2</xdr:col>
      <xdr:colOff>54428</xdr:colOff>
      <xdr:row>511</xdr:row>
      <xdr:rowOff>68036</xdr:rowOff>
    </xdr:from>
    <xdr:to>
      <xdr:col>4</xdr:col>
      <xdr:colOff>95250</xdr:colOff>
      <xdr:row>513</xdr:row>
      <xdr:rowOff>81643</xdr:rowOff>
    </xdr:to>
    <xdr:sp macro="" textlink="">
      <xdr:nvSpPr>
        <xdr:cNvPr id="57" name="楕円 56">
          <a:extLst>
            <a:ext uri="{FF2B5EF4-FFF2-40B4-BE49-F238E27FC236}">
              <a16:creationId xmlns:a16="http://schemas.microsoft.com/office/drawing/2014/main" id="{00000000-0008-0000-0300-000039000000}"/>
            </a:ext>
          </a:extLst>
        </xdr:cNvPr>
        <xdr:cNvSpPr/>
      </xdr:nvSpPr>
      <xdr:spPr>
        <a:xfrm>
          <a:off x="544285" y="76730679"/>
          <a:ext cx="1401536" cy="503464"/>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571500</xdr:colOff>
      <xdr:row>513</xdr:row>
      <xdr:rowOff>68036</xdr:rowOff>
    </xdr:from>
    <xdr:ext cx="1172116" cy="328423"/>
    <xdr:sp macro="" textlink="">
      <xdr:nvSpPr>
        <xdr:cNvPr id="58" name="テキスト ボックス 57">
          <a:extLst>
            <a:ext uri="{FF2B5EF4-FFF2-40B4-BE49-F238E27FC236}">
              <a16:creationId xmlns:a16="http://schemas.microsoft.com/office/drawing/2014/main" id="{00000000-0008-0000-0300-00003A000000}"/>
            </a:ext>
          </a:extLst>
        </xdr:cNvPr>
        <xdr:cNvSpPr txBox="1"/>
      </xdr:nvSpPr>
      <xdr:spPr>
        <a:xfrm>
          <a:off x="1741714" y="77220536"/>
          <a:ext cx="1172116"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ダブルクリック</a:t>
          </a:r>
        </a:p>
      </xdr:txBody>
    </xdr:sp>
    <xdr:clientData/>
  </xdr:oneCellAnchor>
  <xdr:twoCellAnchor editAs="oneCell">
    <xdr:from>
      <xdr:col>2</xdr:col>
      <xdr:colOff>0</xdr:colOff>
      <xdr:row>517</xdr:row>
      <xdr:rowOff>0</xdr:rowOff>
    </xdr:from>
    <xdr:to>
      <xdr:col>9</xdr:col>
      <xdr:colOff>13607</xdr:colOff>
      <xdr:row>533</xdr:row>
      <xdr:rowOff>115178</xdr:rowOff>
    </xdr:to>
    <xdr:pic>
      <xdr:nvPicPr>
        <xdr:cNvPr id="61" name="図 60">
          <a:extLst>
            <a:ext uri="{FF2B5EF4-FFF2-40B4-BE49-F238E27FC236}">
              <a16:creationId xmlns:a16="http://schemas.microsoft.com/office/drawing/2014/main" id="{00000000-0008-0000-0300-00003D000000}"/>
            </a:ext>
          </a:extLst>
        </xdr:cNvPr>
        <xdr:cNvPicPr>
          <a:picLocks noChangeAspect="1"/>
        </xdr:cNvPicPr>
      </xdr:nvPicPr>
      <xdr:blipFill>
        <a:blip xmlns:r="http://schemas.openxmlformats.org/officeDocument/2006/relationships" r:embed="rId18"/>
        <a:stretch>
          <a:fillRect/>
        </a:stretch>
      </xdr:blipFill>
      <xdr:spPr>
        <a:xfrm>
          <a:off x="470647" y="75068206"/>
          <a:ext cx="4798519" cy="3880354"/>
        </a:xfrm>
        <a:prstGeom prst="rect">
          <a:avLst/>
        </a:prstGeom>
      </xdr:spPr>
    </xdr:pic>
    <xdr:clientData/>
  </xdr:twoCellAnchor>
  <xdr:twoCellAnchor>
    <xdr:from>
      <xdr:col>2</xdr:col>
      <xdr:colOff>681957</xdr:colOff>
      <xdr:row>521</xdr:row>
      <xdr:rowOff>168889</xdr:rowOff>
    </xdr:from>
    <xdr:to>
      <xdr:col>4</xdr:col>
      <xdr:colOff>123264</xdr:colOff>
      <xdr:row>523</xdr:row>
      <xdr:rowOff>145677</xdr:rowOff>
    </xdr:to>
    <xdr:sp macro="" textlink="">
      <xdr:nvSpPr>
        <xdr:cNvPr id="62" name="楕円 61">
          <a:extLst>
            <a:ext uri="{FF2B5EF4-FFF2-40B4-BE49-F238E27FC236}">
              <a16:creationId xmlns:a16="http://schemas.microsoft.com/office/drawing/2014/main" id="{00000000-0008-0000-0300-00003E000000}"/>
            </a:ext>
          </a:extLst>
        </xdr:cNvPr>
        <xdr:cNvSpPr/>
      </xdr:nvSpPr>
      <xdr:spPr>
        <a:xfrm>
          <a:off x="1152604" y="76178389"/>
          <a:ext cx="808425" cy="44743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683558</xdr:colOff>
      <xdr:row>523</xdr:row>
      <xdr:rowOff>79242</xdr:rowOff>
    </xdr:from>
    <xdr:ext cx="1313180" cy="328423"/>
    <xdr:sp macro="" textlink="">
      <xdr:nvSpPr>
        <xdr:cNvPr id="65" name="テキスト ボックス 64">
          <a:extLst>
            <a:ext uri="{FF2B5EF4-FFF2-40B4-BE49-F238E27FC236}">
              <a16:creationId xmlns:a16="http://schemas.microsoft.com/office/drawing/2014/main" id="{00000000-0008-0000-0300-000041000000}"/>
            </a:ext>
          </a:extLst>
        </xdr:cNvPr>
        <xdr:cNvSpPr txBox="1"/>
      </xdr:nvSpPr>
      <xdr:spPr>
        <a:xfrm>
          <a:off x="1837764" y="76559389"/>
          <a:ext cx="1313180"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データ型を決める</a:t>
          </a:r>
        </a:p>
      </xdr:txBody>
    </xdr:sp>
    <xdr:clientData/>
  </xdr:oneCellAnchor>
  <xdr:twoCellAnchor editAs="oneCell">
    <xdr:from>
      <xdr:col>2</xdr:col>
      <xdr:colOff>30655</xdr:colOff>
      <xdr:row>164</xdr:row>
      <xdr:rowOff>161523</xdr:rowOff>
    </xdr:from>
    <xdr:to>
      <xdr:col>9</xdr:col>
      <xdr:colOff>349622</xdr:colOff>
      <xdr:row>176</xdr:row>
      <xdr:rowOff>194224</xdr:rowOff>
    </xdr:to>
    <xdr:pic>
      <xdr:nvPicPr>
        <xdr:cNvPr id="2" name="図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9"/>
        <a:stretch>
          <a:fillRect/>
        </a:stretch>
      </xdr:blipFill>
      <xdr:spPr>
        <a:xfrm>
          <a:off x="503621" y="33409247"/>
          <a:ext cx="4947898" cy="2765390"/>
        </a:xfrm>
        <a:prstGeom prst="rect">
          <a:avLst/>
        </a:prstGeom>
      </xdr:spPr>
    </xdr:pic>
    <xdr:clientData/>
  </xdr:twoCellAnchor>
  <xdr:twoCellAnchor editAs="oneCell">
    <xdr:from>
      <xdr:col>2</xdr:col>
      <xdr:colOff>13137</xdr:colOff>
      <xdr:row>177</xdr:row>
      <xdr:rowOff>131468</xdr:rowOff>
    </xdr:from>
    <xdr:to>
      <xdr:col>11</xdr:col>
      <xdr:colOff>18961</xdr:colOff>
      <xdr:row>192</xdr:row>
      <xdr:rowOff>50952</xdr:rowOff>
    </xdr:to>
    <xdr:pic>
      <xdr:nvPicPr>
        <xdr:cNvPr id="7" name="図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20"/>
        <a:stretch>
          <a:fillRect/>
        </a:stretch>
      </xdr:blipFill>
      <xdr:spPr>
        <a:xfrm>
          <a:off x="486103" y="36339606"/>
          <a:ext cx="5957306" cy="3335346"/>
        </a:xfrm>
        <a:prstGeom prst="rect">
          <a:avLst/>
        </a:prstGeom>
      </xdr:spPr>
    </xdr:pic>
    <xdr:clientData/>
  </xdr:twoCellAnchor>
  <xdr:twoCellAnchor editAs="oneCell">
    <xdr:from>
      <xdr:col>1</xdr:col>
      <xdr:colOff>129208</xdr:colOff>
      <xdr:row>40</xdr:row>
      <xdr:rowOff>60967</xdr:rowOff>
    </xdr:from>
    <xdr:to>
      <xdr:col>9</xdr:col>
      <xdr:colOff>621862</xdr:colOff>
      <xdr:row>53</xdr:row>
      <xdr:rowOff>106242</xdr:rowOff>
    </xdr:to>
    <xdr:pic>
      <xdr:nvPicPr>
        <xdr:cNvPr id="18" name="図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21"/>
        <a:stretch>
          <a:fillRect/>
        </a:stretch>
      </xdr:blipFill>
      <xdr:spPr>
        <a:xfrm>
          <a:off x="365691" y="9169933"/>
          <a:ext cx="5358068" cy="3005688"/>
        </a:xfrm>
        <a:prstGeom prst="rect">
          <a:avLst/>
        </a:prstGeom>
      </xdr:spPr>
    </xdr:pic>
    <xdr:clientData/>
  </xdr:twoCellAnchor>
  <xdr:twoCellAnchor editAs="oneCell">
    <xdr:from>
      <xdr:col>1</xdr:col>
      <xdr:colOff>181136</xdr:colOff>
      <xdr:row>24</xdr:row>
      <xdr:rowOff>219516</xdr:rowOff>
    </xdr:from>
    <xdr:to>
      <xdr:col>9</xdr:col>
      <xdr:colOff>616857</xdr:colOff>
      <xdr:row>37</xdr:row>
      <xdr:rowOff>166034</xdr:rowOff>
    </xdr:to>
    <xdr:pic>
      <xdr:nvPicPr>
        <xdr:cNvPr id="19" name="図 18">
          <a:extLst>
            <a:ext uri="{FF2B5EF4-FFF2-40B4-BE49-F238E27FC236}">
              <a16:creationId xmlns:a16="http://schemas.microsoft.com/office/drawing/2014/main" id="{00000000-0008-0000-0300-000013000000}"/>
            </a:ext>
          </a:extLst>
        </xdr:cNvPr>
        <xdr:cNvPicPr>
          <a:picLocks noChangeAspect="1"/>
        </xdr:cNvPicPr>
      </xdr:nvPicPr>
      <xdr:blipFill>
        <a:blip xmlns:r="http://schemas.openxmlformats.org/officeDocument/2006/relationships" r:embed="rId22"/>
        <a:stretch>
          <a:fillRect/>
        </a:stretch>
      </xdr:blipFill>
      <xdr:spPr>
        <a:xfrm>
          <a:off x="416993" y="5662373"/>
          <a:ext cx="5307078" cy="2894732"/>
        </a:xfrm>
        <a:prstGeom prst="rect">
          <a:avLst/>
        </a:prstGeom>
      </xdr:spPr>
    </xdr:pic>
    <xdr:clientData/>
  </xdr:twoCellAnchor>
  <xdr:twoCellAnchor editAs="oneCell">
    <xdr:from>
      <xdr:col>2</xdr:col>
      <xdr:colOff>162839</xdr:colOff>
      <xdr:row>55</xdr:row>
      <xdr:rowOff>46272</xdr:rowOff>
    </xdr:from>
    <xdr:to>
      <xdr:col>9</xdr:col>
      <xdr:colOff>474872</xdr:colOff>
      <xdr:row>67</xdr:row>
      <xdr:rowOff>93149</xdr:rowOff>
    </xdr:to>
    <xdr:pic>
      <xdr:nvPicPr>
        <xdr:cNvPr id="24" name="図 23">
          <a:extLst>
            <a:ext uri="{FF2B5EF4-FFF2-40B4-BE49-F238E27FC236}">
              <a16:creationId xmlns:a16="http://schemas.microsoft.com/office/drawing/2014/main" id="{00000000-0008-0000-0300-000018000000}"/>
            </a:ext>
          </a:extLst>
        </xdr:cNvPr>
        <xdr:cNvPicPr>
          <a:picLocks noChangeAspect="1"/>
        </xdr:cNvPicPr>
      </xdr:nvPicPr>
      <xdr:blipFill>
        <a:blip xmlns:r="http://schemas.openxmlformats.org/officeDocument/2006/relationships" r:embed="rId23"/>
        <a:stretch>
          <a:fillRect/>
        </a:stretch>
      </xdr:blipFill>
      <xdr:spPr>
        <a:xfrm>
          <a:off x="644102" y="13281009"/>
          <a:ext cx="5119652" cy="2934456"/>
        </a:xfrm>
        <a:prstGeom prst="rect">
          <a:avLst/>
        </a:prstGeom>
      </xdr:spPr>
    </xdr:pic>
    <xdr:clientData/>
  </xdr:twoCellAnchor>
  <xdr:twoCellAnchor editAs="oneCell">
    <xdr:from>
      <xdr:col>1</xdr:col>
      <xdr:colOff>211125</xdr:colOff>
      <xdr:row>228</xdr:row>
      <xdr:rowOff>132522</xdr:rowOff>
    </xdr:from>
    <xdr:to>
      <xdr:col>12</xdr:col>
      <xdr:colOff>481283</xdr:colOff>
      <xdr:row>245</xdr:row>
      <xdr:rowOff>216643</xdr:rowOff>
    </xdr:to>
    <xdr:pic>
      <xdr:nvPicPr>
        <xdr:cNvPr id="34" name="図 33">
          <a:extLst>
            <a:ext uri="{FF2B5EF4-FFF2-40B4-BE49-F238E27FC236}">
              <a16:creationId xmlns:a16="http://schemas.microsoft.com/office/drawing/2014/main" id="{00000000-0008-0000-0300-000022000000}"/>
            </a:ext>
          </a:extLst>
        </xdr:cNvPr>
        <xdr:cNvPicPr>
          <a:picLocks noChangeAspect="1"/>
        </xdr:cNvPicPr>
      </xdr:nvPicPr>
      <xdr:blipFill>
        <a:blip xmlns:r="http://schemas.openxmlformats.org/officeDocument/2006/relationships" r:embed="rId24"/>
        <a:stretch>
          <a:fillRect/>
        </a:stretch>
      </xdr:blipFill>
      <xdr:spPr>
        <a:xfrm>
          <a:off x="448560" y="51749739"/>
          <a:ext cx="7133680" cy="3932774"/>
        </a:xfrm>
        <a:prstGeom prst="rect">
          <a:avLst/>
        </a:prstGeom>
      </xdr:spPr>
    </xdr:pic>
    <xdr:clientData/>
  </xdr:twoCellAnchor>
  <xdr:twoCellAnchor editAs="oneCell">
    <xdr:from>
      <xdr:col>1</xdr:col>
      <xdr:colOff>152577</xdr:colOff>
      <xdr:row>247</xdr:row>
      <xdr:rowOff>196967</xdr:rowOff>
    </xdr:from>
    <xdr:to>
      <xdr:col>12</xdr:col>
      <xdr:colOff>49695</xdr:colOff>
      <xdr:row>262</xdr:row>
      <xdr:rowOff>163753</xdr:rowOff>
    </xdr:to>
    <xdr:pic>
      <xdr:nvPicPr>
        <xdr:cNvPr id="39" name="図 38">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5"/>
        <a:stretch>
          <a:fillRect/>
        </a:stretch>
      </xdr:blipFill>
      <xdr:spPr>
        <a:xfrm>
          <a:off x="390012" y="56115619"/>
          <a:ext cx="6760640" cy="3362656"/>
        </a:xfrm>
        <a:prstGeom prst="rect">
          <a:avLst/>
        </a:prstGeom>
      </xdr:spPr>
    </xdr:pic>
    <xdr:clientData/>
  </xdr:twoCellAnchor>
  <xdr:twoCellAnchor editAs="oneCell">
    <xdr:from>
      <xdr:col>1</xdr:col>
      <xdr:colOff>55191</xdr:colOff>
      <xdr:row>370</xdr:row>
      <xdr:rowOff>221364</xdr:rowOff>
    </xdr:from>
    <xdr:to>
      <xdr:col>9</xdr:col>
      <xdr:colOff>60740</xdr:colOff>
      <xdr:row>388</xdr:row>
      <xdr:rowOff>52189</xdr:rowOff>
    </xdr:to>
    <xdr:pic>
      <xdr:nvPicPr>
        <xdr:cNvPr id="47" name="図 46">
          <a:extLst>
            <a:ext uri="{FF2B5EF4-FFF2-40B4-BE49-F238E27FC236}">
              <a16:creationId xmlns:a16="http://schemas.microsoft.com/office/drawing/2014/main" id="{00000000-0008-0000-0300-00002F000000}"/>
            </a:ext>
          </a:extLst>
        </xdr:cNvPr>
        <xdr:cNvPicPr>
          <a:picLocks noChangeAspect="1"/>
        </xdr:cNvPicPr>
      </xdr:nvPicPr>
      <xdr:blipFill>
        <a:blip xmlns:r="http://schemas.openxmlformats.org/officeDocument/2006/relationships" r:embed="rId26"/>
        <a:stretch>
          <a:fillRect/>
        </a:stretch>
      </xdr:blipFill>
      <xdr:spPr>
        <a:xfrm>
          <a:off x="292626" y="60441451"/>
          <a:ext cx="4881244" cy="3905868"/>
        </a:xfrm>
        <a:prstGeom prst="rect">
          <a:avLst/>
        </a:prstGeom>
      </xdr:spPr>
    </xdr:pic>
    <xdr:clientData/>
  </xdr:twoCellAnchor>
  <xdr:twoCellAnchor editAs="oneCell">
    <xdr:from>
      <xdr:col>1</xdr:col>
      <xdr:colOff>86999</xdr:colOff>
      <xdr:row>389</xdr:row>
      <xdr:rowOff>217524</xdr:rowOff>
    </xdr:from>
    <xdr:to>
      <xdr:col>13</xdr:col>
      <xdr:colOff>342347</xdr:colOff>
      <xdr:row>398</xdr:row>
      <xdr:rowOff>197632</xdr:rowOff>
    </xdr:to>
    <xdr:pic>
      <xdr:nvPicPr>
        <xdr:cNvPr id="51" name="図 50">
          <a:extLst>
            <a:ext uri="{FF2B5EF4-FFF2-40B4-BE49-F238E27FC236}">
              <a16:creationId xmlns:a16="http://schemas.microsoft.com/office/drawing/2014/main" id="{00000000-0008-0000-0300-000033000000}"/>
            </a:ext>
          </a:extLst>
        </xdr:cNvPr>
        <xdr:cNvPicPr>
          <a:picLocks noChangeAspect="1"/>
        </xdr:cNvPicPr>
      </xdr:nvPicPr>
      <xdr:blipFill>
        <a:blip xmlns:r="http://schemas.openxmlformats.org/officeDocument/2006/relationships" r:embed="rId27"/>
        <a:stretch>
          <a:fillRect/>
        </a:stretch>
      </xdr:blipFill>
      <xdr:spPr>
        <a:xfrm>
          <a:off x="324434" y="64739046"/>
          <a:ext cx="7781478" cy="2017630"/>
        </a:xfrm>
        <a:prstGeom prst="rect">
          <a:avLst/>
        </a:prstGeom>
      </xdr:spPr>
    </xdr:pic>
    <xdr:clientData/>
  </xdr:twoCellAnchor>
  <xdr:twoCellAnchor>
    <xdr:from>
      <xdr:col>3</xdr:col>
      <xdr:colOff>303695</xdr:colOff>
      <xdr:row>385</xdr:row>
      <xdr:rowOff>88347</xdr:rowOff>
    </xdr:from>
    <xdr:to>
      <xdr:col>4</xdr:col>
      <xdr:colOff>369956</xdr:colOff>
      <xdr:row>387</xdr:row>
      <xdr:rowOff>154608</xdr:rowOff>
    </xdr:to>
    <xdr:sp macro="" textlink="">
      <xdr:nvSpPr>
        <xdr:cNvPr id="63" name="楕円 62">
          <a:extLst>
            <a:ext uri="{FF2B5EF4-FFF2-40B4-BE49-F238E27FC236}">
              <a16:creationId xmlns:a16="http://schemas.microsoft.com/office/drawing/2014/main" id="{00000000-0008-0000-0300-00003F000000}"/>
            </a:ext>
          </a:extLst>
        </xdr:cNvPr>
        <xdr:cNvSpPr/>
      </xdr:nvSpPr>
      <xdr:spPr>
        <a:xfrm>
          <a:off x="1441173" y="63704304"/>
          <a:ext cx="728870" cy="519043"/>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342346</xdr:colOff>
      <xdr:row>394</xdr:row>
      <xdr:rowOff>99391</xdr:rowOff>
    </xdr:from>
    <xdr:to>
      <xdr:col>12</xdr:col>
      <xdr:colOff>270564</xdr:colOff>
      <xdr:row>396</xdr:row>
      <xdr:rowOff>165651</xdr:rowOff>
    </xdr:to>
    <xdr:sp macro="" textlink="">
      <xdr:nvSpPr>
        <xdr:cNvPr id="64" name="楕円 63">
          <a:extLst>
            <a:ext uri="{FF2B5EF4-FFF2-40B4-BE49-F238E27FC236}">
              <a16:creationId xmlns:a16="http://schemas.microsoft.com/office/drawing/2014/main" id="{00000000-0008-0000-0300-000040000000}"/>
            </a:ext>
          </a:extLst>
        </xdr:cNvPr>
        <xdr:cNvSpPr/>
      </xdr:nvSpPr>
      <xdr:spPr>
        <a:xfrm>
          <a:off x="5455476" y="65752869"/>
          <a:ext cx="1916045" cy="519043"/>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242957</xdr:colOff>
      <xdr:row>384</xdr:row>
      <xdr:rowOff>77304</xdr:rowOff>
    </xdr:from>
    <xdr:ext cx="466794" cy="328423"/>
    <xdr:sp macro="" textlink="">
      <xdr:nvSpPr>
        <xdr:cNvPr id="66" name="テキスト ボックス 65">
          <a:extLst>
            <a:ext uri="{FF2B5EF4-FFF2-40B4-BE49-F238E27FC236}">
              <a16:creationId xmlns:a16="http://schemas.microsoft.com/office/drawing/2014/main" id="{00000000-0008-0000-0300-000042000000}"/>
            </a:ext>
          </a:extLst>
        </xdr:cNvPr>
        <xdr:cNvSpPr txBox="1"/>
      </xdr:nvSpPr>
      <xdr:spPr>
        <a:xfrm>
          <a:off x="2043044" y="63466869"/>
          <a:ext cx="466794"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選択</a:t>
          </a:r>
        </a:p>
      </xdr:txBody>
    </xdr:sp>
    <xdr:clientData/>
  </xdr:oneCellAnchor>
  <xdr:oneCellAnchor>
    <xdr:from>
      <xdr:col>12</xdr:col>
      <xdr:colOff>198782</xdr:colOff>
      <xdr:row>393</xdr:row>
      <xdr:rowOff>209826</xdr:rowOff>
    </xdr:from>
    <xdr:ext cx="466794" cy="328423"/>
    <xdr:sp macro="" textlink="">
      <xdr:nvSpPr>
        <xdr:cNvPr id="67" name="テキスト ボックス 66">
          <a:extLst>
            <a:ext uri="{FF2B5EF4-FFF2-40B4-BE49-F238E27FC236}">
              <a16:creationId xmlns:a16="http://schemas.microsoft.com/office/drawing/2014/main" id="{00000000-0008-0000-0300-000043000000}"/>
            </a:ext>
          </a:extLst>
        </xdr:cNvPr>
        <xdr:cNvSpPr txBox="1"/>
      </xdr:nvSpPr>
      <xdr:spPr>
        <a:xfrm>
          <a:off x="7299739" y="65636913"/>
          <a:ext cx="466794" cy="328423"/>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実行</a:t>
          </a:r>
        </a:p>
      </xdr:txBody>
    </xdr:sp>
    <xdr:clientData/>
  </xdr:oneCellAnchor>
  <xdr:twoCellAnchor editAs="oneCell">
    <xdr:from>
      <xdr:col>2</xdr:col>
      <xdr:colOff>355969</xdr:colOff>
      <xdr:row>422</xdr:row>
      <xdr:rowOff>226157</xdr:rowOff>
    </xdr:from>
    <xdr:to>
      <xdr:col>6</xdr:col>
      <xdr:colOff>1</xdr:colOff>
      <xdr:row>435</xdr:row>
      <xdr:rowOff>215582</xdr:rowOff>
    </xdr:to>
    <xdr:pic>
      <xdr:nvPicPr>
        <xdr:cNvPr id="70" name="図 69">
          <a:extLst>
            <a:ext uri="{FF2B5EF4-FFF2-40B4-BE49-F238E27FC236}">
              <a16:creationId xmlns:a16="http://schemas.microsoft.com/office/drawing/2014/main" id="{00000000-0008-0000-0300-000046000000}"/>
            </a:ext>
          </a:extLst>
        </xdr:cNvPr>
        <xdr:cNvPicPr>
          <a:picLocks noChangeAspect="1"/>
        </xdr:cNvPicPr>
      </xdr:nvPicPr>
      <xdr:blipFill>
        <a:blip xmlns:r="http://schemas.openxmlformats.org/officeDocument/2006/relationships" r:embed="rId28"/>
        <a:stretch>
          <a:fillRect/>
        </a:stretch>
      </xdr:blipFill>
      <xdr:spPr>
        <a:xfrm>
          <a:off x="830839" y="74482505"/>
          <a:ext cx="2294466" cy="2932512"/>
        </a:xfrm>
        <a:prstGeom prst="rect">
          <a:avLst/>
        </a:prstGeom>
      </xdr:spPr>
    </xdr:pic>
    <xdr:clientData/>
  </xdr:twoCellAnchor>
  <xdr:twoCellAnchor editAs="oneCell">
    <xdr:from>
      <xdr:col>2</xdr:col>
      <xdr:colOff>22087</xdr:colOff>
      <xdr:row>134</xdr:row>
      <xdr:rowOff>127001</xdr:rowOff>
    </xdr:from>
    <xdr:to>
      <xdr:col>9</xdr:col>
      <xdr:colOff>262535</xdr:colOff>
      <xdr:row>146</xdr:row>
      <xdr:rowOff>147376</xdr:rowOff>
    </xdr:to>
    <xdr:pic>
      <xdr:nvPicPr>
        <xdr:cNvPr id="71" name="図 70">
          <a:extLst>
            <a:ext uri="{FF2B5EF4-FFF2-40B4-BE49-F238E27FC236}">
              <a16:creationId xmlns:a16="http://schemas.microsoft.com/office/drawing/2014/main" id="{00000000-0008-0000-0300-000047000000}"/>
            </a:ext>
          </a:extLst>
        </xdr:cNvPr>
        <xdr:cNvPicPr>
          <a:picLocks noChangeAspect="1"/>
        </xdr:cNvPicPr>
      </xdr:nvPicPr>
      <xdr:blipFill>
        <a:blip xmlns:r="http://schemas.openxmlformats.org/officeDocument/2006/relationships" r:embed="rId29"/>
        <a:stretch>
          <a:fillRect/>
        </a:stretch>
      </xdr:blipFill>
      <xdr:spPr>
        <a:xfrm>
          <a:off x="496957" y="30463436"/>
          <a:ext cx="4878708" cy="2737070"/>
        </a:xfrm>
        <a:prstGeom prst="rect">
          <a:avLst/>
        </a:prstGeom>
      </xdr:spPr>
    </xdr:pic>
    <xdr:clientData/>
  </xdr:twoCellAnchor>
  <xdr:twoCellAnchor editAs="oneCell">
    <xdr:from>
      <xdr:col>2</xdr:col>
      <xdr:colOff>99317</xdr:colOff>
      <xdr:row>150</xdr:row>
      <xdr:rowOff>120392</xdr:rowOff>
    </xdr:from>
    <xdr:to>
      <xdr:col>9</xdr:col>
      <xdr:colOff>160131</xdr:colOff>
      <xdr:row>162</xdr:row>
      <xdr:rowOff>46345</xdr:rowOff>
    </xdr:to>
    <xdr:pic>
      <xdr:nvPicPr>
        <xdr:cNvPr id="72" name="図 71">
          <a:extLst>
            <a:ext uri="{FF2B5EF4-FFF2-40B4-BE49-F238E27FC236}">
              <a16:creationId xmlns:a16="http://schemas.microsoft.com/office/drawing/2014/main" id="{00000000-0008-0000-0300-000048000000}"/>
            </a:ext>
          </a:extLst>
        </xdr:cNvPr>
        <xdr:cNvPicPr>
          <a:picLocks noChangeAspect="1"/>
        </xdr:cNvPicPr>
      </xdr:nvPicPr>
      <xdr:blipFill>
        <a:blip xmlns:r="http://schemas.openxmlformats.org/officeDocument/2006/relationships" r:embed="rId30"/>
        <a:stretch>
          <a:fillRect/>
        </a:stretch>
      </xdr:blipFill>
      <xdr:spPr>
        <a:xfrm>
          <a:off x="574187" y="34079088"/>
          <a:ext cx="4699074" cy="2642648"/>
        </a:xfrm>
        <a:prstGeom prst="rect">
          <a:avLst/>
        </a:prstGeom>
      </xdr:spPr>
    </xdr:pic>
    <xdr:clientData/>
  </xdr:twoCellAnchor>
  <xdr:twoCellAnchor editAs="oneCell">
    <xdr:from>
      <xdr:col>1</xdr:col>
      <xdr:colOff>72255</xdr:colOff>
      <xdr:row>285</xdr:row>
      <xdr:rowOff>174607</xdr:rowOff>
    </xdr:from>
    <xdr:to>
      <xdr:col>14</xdr:col>
      <xdr:colOff>186765</xdr:colOff>
      <xdr:row>310</xdr:row>
      <xdr:rowOff>153135</xdr:rowOff>
    </xdr:to>
    <xdr:pic>
      <xdr:nvPicPr>
        <xdr:cNvPr id="75" name="図 74">
          <a:extLst>
            <a:ext uri="{FF2B5EF4-FFF2-40B4-BE49-F238E27FC236}">
              <a16:creationId xmlns:a16="http://schemas.microsoft.com/office/drawing/2014/main" id="{00000000-0008-0000-0300-00004B000000}"/>
            </a:ext>
          </a:extLst>
        </xdr:cNvPr>
        <xdr:cNvPicPr>
          <a:picLocks noChangeAspect="1"/>
        </xdr:cNvPicPr>
      </xdr:nvPicPr>
      <xdr:blipFill>
        <a:blip xmlns:r="http://schemas.openxmlformats.org/officeDocument/2006/relationships" r:embed="rId31"/>
        <a:stretch>
          <a:fillRect/>
        </a:stretch>
      </xdr:blipFill>
      <xdr:spPr>
        <a:xfrm>
          <a:off x="303843" y="67335195"/>
          <a:ext cx="8235040" cy="5768234"/>
        </a:xfrm>
        <a:prstGeom prst="rect">
          <a:avLst/>
        </a:prstGeom>
      </xdr:spPr>
    </xdr:pic>
    <xdr:clientData/>
  </xdr:twoCellAnchor>
  <xdr:twoCellAnchor editAs="oneCell">
    <xdr:from>
      <xdr:col>1</xdr:col>
      <xdr:colOff>37353</xdr:colOff>
      <xdr:row>314</xdr:row>
      <xdr:rowOff>59250</xdr:rowOff>
    </xdr:from>
    <xdr:to>
      <xdr:col>14</xdr:col>
      <xdr:colOff>166907</xdr:colOff>
      <xdr:row>340</xdr:row>
      <xdr:rowOff>191935</xdr:rowOff>
    </xdr:to>
    <xdr:pic>
      <xdr:nvPicPr>
        <xdr:cNvPr id="76" name="図 75">
          <a:extLst>
            <a:ext uri="{FF2B5EF4-FFF2-40B4-BE49-F238E27FC236}">
              <a16:creationId xmlns:a16="http://schemas.microsoft.com/office/drawing/2014/main" id="{00000000-0008-0000-0300-00004C000000}"/>
            </a:ext>
          </a:extLst>
        </xdr:cNvPr>
        <xdr:cNvPicPr>
          <a:picLocks noChangeAspect="1"/>
        </xdr:cNvPicPr>
      </xdr:nvPicPr>
      <xdr:blipFill>
        <a:blip xmlns:r="http://schemas.openxmlformats.org/officeDocument/2006/relationships" r:embed="rId32"/>
        <a:stretch>
          <a:fillRect/>
        </a:stretch>
      </xdr:blipFill>
      <xdr:spPr>
        <a:xfrm>
          <a:off x="268941" y="73935897"/>
          <a:ext cx="8250084" cy="6153979"/>
        </a:xfrm>
        <a:prstGeom prst="rect">
          <a:avLst/>
        </a:prstGeom>
      </xdr:spPr>
    </xdr:pic>
    <xdr:clientData/>
  </xdr:twoCellAnchor>
  <xdr:twoCellAnchor>
    <xdr:from>
      <xdr:col>8</xdr:col>
      <xdr:colOff>663371</xdr:colOff>
      <xdr:row>266</xdr:row>
      <xdr:rowOff>22842</xdr:rowOff>
    </xdr:from>
    <xdr:to>
      <xdr:col>14</xdr:col>
      <xdr:colOff>213202</xdr:colOff>
      <xdr:row>281</xdr:row>
      <xdr:rowOff>112057</xdr:rowOff>
    </xdr:to>
    <xdr:grpSp>
      <xdr:nvGrpSpPr>
        <xdr:cNvPr id="10" name="グループ化 9">
          <a:extLst>
            <a:ext uri="{FF2B5EF4-FFF2-40B4-BE49-F238E27FC236}">
              <a16:creationId xmlns:a16="http://schemas.microsoft.com/office/drawing/2014/main" id="{00000000-0008-0000-0300-00000A000000}"/>
            </a:ext>
          </a:extLst>
        </xdr:cNvPr>
        <xdr:cNvGrpSpPr/>
      </xdr:nvGrpSpPr>
      <xdr:grpSpPr>
        <a:xfrm>
          <a:off x="5252689" y="63364092"/>
          <a:ext cx="3662899" cy="3661090"/>
          <a:chOff x="388505" y="64371585"/>
          <a:chExt cx="5071047" cy="5116759"/>
        </a:xfrm>
      </xdr:grpSpPr>
      <xdr:pic>
        <xdr:nvPicPr>
          <xdr:cNvPr id="74" name="図 73">
            <a:extLst>
              <a:ext uri="{FF2B5EF4-FFF2-40B4-BE49-F238E27FC236}">
                <a16:creationId xmlns:a16="http://schemas.microsoft.com/office/drawing/2014/main" id="{00000000-0008-0000-0300-00004A000000}"/>
              </a:ext>
            </a:extLst>
          </xdr:cNvPr>
          <xdr:cNvPicPr>
            <a:picLocks noChangeAspect="1"/>
          </xdr:cNvPicPr>
        </xdr:nvPicPr>
        <xdr:blipFill>
          <a:blip xmlns:r="http://schemas.openxmlformats.org/officeDocument/2006/relationships" r:embed="rId33"/>
          <a:stretch>
            <a:fillRect/>
          </a:stretch>
        </xdr:blipFill>
        <xdr:spPr>
          <a:xfrm>
            <a:off x="388505" y="64371585"/>
            <a:ext cx="5071047" cy="5116759"/>
          </a:xfrm>
          <a:prstGeom prst="rect">
            <a:avLst/>
          </a:prstGeom>
        </xdr:spPr>
      </xdr:pic>
      <xdr:sp macro="" textlink="">
        <xdr:nvSpPr>
          <xdr:cNvPr id="77" name="正方形/長方形 76">
            <a:extLst>
              <a:ext uri="{FF2B5EF4-FFF2-40B4-BE49-F238E27FC236}">
                <a16:creationId xmlns:a16="http://schemas.microsoft.com/office/drawing/2014/main" id="{00000000-0008-0000-0300-00004D000000}"/>
              </a:ext>
            </a:extLst>
          </xdr:cNvPr>
          <xdr:cNvSpPr/>
        </xdr:nvSpPr>
        <xdr:spPr>
          <a:xfrm>
            <a:off x="2578032" y="68719224"/>
            <a:ext cx="1460160" cy="249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313765</xdr:colOff>
      <xdr:row>301</xdr:row>
      <xdr:rowOff>74706</xdr:rowOff>
    </xdr:from>
    <xdr:to>
      <xdr:col>6</xdr:col>
      <xdr:colOff>635000</xdr:colOff>
      <xdr:row>302</xdr:row>
      <xdr:rowOff>59765</xdr:rowOff>
    </xdr:to>
    <xdr:sp macro="" textlink="">
      <xdr:nvSpPr>
        <xdr:cNvPr id="78" name="正方形/長方形 77">
          <a:extLst>
            <a:ext uri="{FF2B5EF4-FFF2-40B4-BE49-F238E27FC236}">
              <a16:creationId xmlns:a16="http://schemas.microsoft.com/office/drawing/2014/main" id="{00000000-0008-0000-0300-00004E000000}"/>
            </a:ext>
          </a:extLst>
        </xdr:cNvPr>
        <xdr:cNvSpPr/>
      </xdr:nvSpPr>
      <xdr:spPr>
        <a:xfrm>
          <a:off x="2091765" y="70940706"/>
          <a:ext cx="1636059" cy="21664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403412</xdr:colOff>
      <xdr:row>317</xdr:row>
      <xdr:rowOff>97118</xdr:rowOff>
    </xdr:from>
    <xdr:to>
      <xdr:col>8</xdr:col>
      <xdr:colOff>82177</xdr:colOff>
      <xdr:row>318</xdr:row>
      <xdr:rowOff>119529</xdr:rowOff>
    </xdr:to>
    <xdr:sp macro="" textlink="">
      <xdr:nvSpPr>
        <xdr:cNvPr id="79" name="正方形/長方形 78">
          <a:extLst>
            <a:ext uri="{FF2B5EF4-FFF2-40B4-BE49-F238E27FC236}">
              <a16:creationId xmlns:a16="http://schemas.microsoft.com/office/drawing/2014/main" id="{00000000-0008-0000-0300-00004F000000}"/>
            </a:ext>
          </a:extLst>
        </xdr:cNvPr>
        <xdr:cNvSpPr/>
      </xdr:nvSpPr>
      <xdr:spPr>
        <a:xfrm>
          <a:off x="2181412" y="74668530"/>
          <a:ext cx="2308412" cy="2539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69247</xdr:colOff>
      <xdr:row>346</xdr:row>
      <xdr:rowOff>65942</xdr:rowOff>
    </xdr:from>
    <xdr:to>
      <xdr:col>7</xdr:col>
      <xdr:colOff>556413</xdr:colOff>
      <xdr:row>367</xdr:row>
      <xdr:rowOff>60101</xdr:rowOff>
    </xdr:to>
    <xdr:pic>
      <xdr:nvPicPr>
        <xdr:cNvPr id="81" name="図 80">
          <a:extLst>
            <a:ext uri="{FF2B5EF4-FFF2-40B4-BE49-F238E27FC236}">
              <a16:creationId xmlns:a16="http://schemas.microsoft.com/office/drawing/2014/main" id="{00000000-0008-0000-0300-000051000000}"/>
            </a:ext>
          </a:extLst>
        </xdr:cNvPr>
        <xdr:cNvPicPr>
          <a:picLocks noChangeAspect="1"/>
        </xdr:cNvPicPr>
      </xdr:nvPicPr>
      <xdr:blipFill>
        <a:blip xmlns:r="http://schemas.openxmlformats.org/officeDocument/2006/relationships" r:embed="rId34"/>
        <a:stretch>
          <a:fillRect/>
        </a:stretch>
      </xdr:blipFill>
      <xdr:spPr>
        <a:xfrm>
          <a:off x="552824" y="85175480"/>
          <a:ext cx="3930820" cy="5071717"/>
        </a:xfrm>
        <a:prstGeom prst="rect">
          <a:avLst/>
        </a:prstGeom>
      </xdr:spPr>
    </xdr:pic>
    <xdr:clientData/>
  </xdr:twoCellAnchor>
  <xdr:twoCellAnchor>
    <xdr:from>
      <xdr:col>2</xdr:col>
      <xdr:colOff>102578</xdr:colOff>
      <xdr:row>357</xdr:row>
      <xdr:rowOff>87921</xdr:rowOff>
    </xdr:from>
    <xdr:to>
      <xdr:col>5</xdr:col>
      <xdr:colOff>470075</xdr:colOff>
      <xdr:row>358</xdr:row>
      <xdr:rowOff>110332</xdr:rowOff>
    </xdr:to>
    <xdr:sp macro="" textlink="">
      <xdr:nvSpPr>
        <xdr:cNvPr id="73" name="正方形/長方形 72">
          <a:extLst>
            <a:ext uri="{FF2B5EF4-FFF2-40B4-BE49-F238E27FC236}">
              <a16:creationId xmlns:a16="http://schemas.microsoft.com/office/drawing/2014/main" id="{00000000-0008-0000-0300-000049000000}"/>
            </a:ext>
          </a:extLst>
        </xdr:cNvPr>
        <xdr:cNvSpPr/>
      </xdr:nvSpPr>
      <xdr:spPr>
        <a:xfrm>
          <a:off x="586155" y="87373556"/>
          <a:ext cx="2433689" cy="2641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676305</xdr:colOff>
      <xdr:row>356</xdr:row>
      <xdr:rowOff>129657</xdr:rowOff>
    </xdr:from>
    <xdr:to>
      <xdr:col>9</xdr:col>
      <xdr:colOff>277252</xdr:colOff>
      <xdr:row>358</xdr:row>
      <xdr:rowOff>130712</xdr:rowOff>
    </xdr:to>
    <xdr:sp macro="" textlink="">
      <xdr:nvSpPr>
        <xdr:cNvPr id="8" name="下矢印 7">
          <a:extLst>
            <a:ext uri="{FF2B5EF4-FFF2-40B4-BE49-F238E27FC236}">
              <a16:creationId xmlns:a16="http://schemas.microsoft.com/office/drawing/2014/main" id="{00000000-0008-0000-0300-000008000000}"/>
            </a:ext>
          </a:extLst>
        </xdr:cNvPr>
        <xdr:cNvSpPr/>
      </xdr:nvSpPr>
      <xdr:spPr>
        <a:xfrm rot="16200000">
          <a:off x="4850424" y="86926615"/>
          <a:ext cx="484632" cy="978408"/>
        </a:xfrm>
        <a:prstGeom prst="downArrow">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381001</xdr:colOff>
      <xdr:row>346</xdr:row>
      <xdr:rowOff>168519</xdr:rowOff>
    </xdr:from>
    <xdr:to>
      <xdr:col>14</xdr:col>
      <xdr:colOff>349495</xdr:colOff>
      <xdr:row>358</xdr:row>
      <xdr:rowOff>69606</xdr:rowOff>
    </xdr:to>
    <xdr:pic>
      <xdr:nvPicPr>
        <xdr:cNvPr id="80" name="図 79" descr="image029">
          <a:extLst>
            <a:ext uri="{FF2B5EF4-FFF2-40B4-BE49-F238E27FC236}">
              <a16:creationId xmlns:a16="http://schemas.microsoft.com/office/drawing/2014/main" id="{00000000-0008-0000-0300-000050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5685693" y="84794481"/>
          <a:ext cx="3412148" cy="28025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439616</xdr:colOff>
      <xdr:row>356</xdr:row>
      <xdr:rowOff>168518</xdr:rowOff>
    </xdr:from>
    <xdr:to>
      <xdr:col>12</xdr:col>
      <xdr:colOff>381000</xdr:colOff>
      <xdr:row>357</xdr:row>
      <xdr:rowOff>190928</xdr:rowOff>
    </xdr:to>
    <xdr:sp macro="" textlink="">
      <xdr:nvSpPr>
        <xdr:cNvPr id="82" name="正方形/長方形 81">
          <a:extLst>
            <a:ext uri="{FF2B5EF4-FFF2-40B4-BE49-F238E27FC236}">
              <a16:creationId xmlns:a16="http://schemas.microsoft.com/office/drawing/2014/main" id="{00000000-0008-0000-0300-000052000000}"/>
            </a:ext>
          </a:extLst>
        </xdr:cNvPr>
        <xdr:cNvSpPr/>
      </xdr:nvSpPr>
      <xdr:spPr>
        <a:xfrm>
          <a:off x="5744308" y="87212364"/>
          <a:ext cx="2007577" cy="264199"/>
        </a:xfrm>
        <a:prstGeom prst="rect">
          <a:avLst/>
        </a:prstGeom>
        <a:noFill/>
        <a:ln>
          <a:solidFill>
            <a:srgbClr val="0000FF"/>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10</xdr:col>
      <xdr:colOff>168518</xdr:colOff>
      <xdr:row>355</xdr:row>
      <xdr:rowOff>124558</xdr:rowOff>
    </xdr:from>
    <xdr:ext cx="2723823" cy="328423"/>
    <xdr:sp macro="" textlink="">
      <xdr:nvSpPr>
        <xdr:cNvPr id="83" name="テキスト ボックス 82">
          <a:extLst>
            <a:ext uri="{FF2B5EF4-FFF2-40B4-BE49-F238E27FC236}">
              <a16:creationId xmlns:a16="http://schemas.microsoft.com/office/drawing/2014/main" id="{00000000-0008-0000-0300-000053000000}"/>
            </a:ext>
          </a:extLst>
        </xdr:cNvPr>
        <xdr:cNvSpPr txBox="1"/>
      </xdr:nvSpPr>
      <xdr:spPr>
        <a:xfrm>
          <a:off x="6107636" y="83664411"/>
          <a:ext cx="2723823"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0000FF"/>
              </a:solidFill>
            </a:rPr>
            <a:t>正：フォルダと異なるファイル名にする</a:t>
          </a:r>
        </a:p>
      </xdr:txBody>
    </xdr:sp>
    <xdr:clientData/>
  </xdr:oneCellAnchor>
  <xdr:twoCellAnchor>
    <xdr:from>
      <xdr:col>3</xdr:col>
      <xdr:colOff>539483</xdr:colOff>
      <xdr:row>279</xdr:row>
      <xdr:rowOff>216913</xdr:rowOff>
    </xdr:from>
    <xdr:to>
      <xdr:col>4</xdr:col>
      <xdr:colOff>226519</xdr:colOff>
      <xdr:row>280</xdr:row>
      <xdr:rowOff>135271</xdr:rowOff>
    </xdr:to>
    <xdr:sp macro="" textlink="">
      <xdr:nvSpPr>
        <xdr:cNvPr id="84" name="正方形/長方形 83">
          <a:extLst>
            <a:ext uri="{FF2B5EF4-FFF2-40B4-BE49-F238E27FC236}">
              <a16:creationId xmlns:a16="http://schemas.microsoft.com/office/drawing/2014/main" id="{00000000-0008-0000-0300-000054000000}"/>
            </a:ext>
          </a:extLst>
        </xdr:cNvPr>
        <xdr:cNvSpPr/>
      </xdr:nvSpPr>
      <xdr:spPr>
        <a:xfrm>
          <a:off x="1693689" y="65872178"/>
          <a:ext cx="370595" cy="15368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616324</xdr:colOff>
      <xdr:row>273</xdr:row>
      <xdr:rowOff>78441</xdr:rowOff>
    </xdr:from>
    <xdr:to>
      <xdr:col>8</xdr:col>
      <xdr:colOff>392206</xdr:colOff>
      <xdr:row>275</xdr:row>
      <xdr:rowOff>92426</xdr:rowOff>
    </xdr:to>
    <xdr:sp macro="" textlink="">
      <xdr:nvSpPr>
        <xdr:cNvPr id="20" name="右矢印 19">
          <a:extLst>
            <a:ext uri="{FF2B5EF4-FFF2-40B4-BE49-F238E27FC236}">
              <a16:creationId xmlns:a16="http://schemas.microsoft.com/office/drawing/2014/main" id="{00000000-0008-0000-0300-000014000000}"/>
            </a:ext>
          </a:extLst>
        </xdr:cNvPr>
        <xdr:cNvSpPr/>
      </xdr:nvSpPr>
      <xdr:spPr>
        <a:xfrm>
          <a:off x="4504765" y="64321765"/>
          <a:ext cx="459441" cy="484632"/>
        </a:xfrm>
        <a:prstGeom prst="rightArrow">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430</xdr:colOff>
      <xdr:row>355</xdr:row>
      <xdr:rowOff>124558</xdr:rowOff>
    </xdr:from>
    <xdr:ext cx="2159566" cy="328423"/>
    <xdr:sp macro="" textlink="">
      <xdr:nvSpPr>
        <xdr:cNvPr id="85" name="テキスト ボックス 84">
          <a:extLst>
            <a:ext uri="{FF2B5EF4-FFF2-40B4-BE49-F238E27FC236}">
              <a16:creationId xmlns:a16="http://schemas.microsoft.com/office/drawing/2014/main" id="{00000000-0008-0000-0300-000055000000}"/>
            </a:ext>
          </a:extLst>
        </xdr:cNvPr>
        <xdr:cNvSpPr txBox="1"/>
      </xdr:nvSpPr>
      <xdr:spPr>
        <a:xfrm>
          <a:off x="1154636" y="83664411"/>
          <a:ext cx="2159566"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誤：破損する可能性のある命名</a:t>
          </a:r>
        </a:p>
      </xdr:txBody>
    </xdr:sp>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217</xdr:row>
      <xdr:rowOff>66675</xdr:rowOff>
    </xdr:from>
    <xdr:to>
      <xdr:col>13</xdr:col>
      <xdr:colOff>629868</xdr:colOff>
      <xdr:row>232</xdr:row>
      <xdr:rowOff>19543</xdr:rowOff>
    </xdr:to>
    <xdr:pic>
      <xdr:nvPicPr>
        <xdr:cNvPr id="87" name="図 86">
          <a:extLst>
            <a:ext uri="{FF2B5EF4-FFF2-40B4-BE49-F238E27FC236}">
              <a16:creationId xmlns:a16="http://schemas.microsoft.com/office/drawing/2014/main" id="{00000000-0008-0000-0400-000057000000}"/>
            </a:ext>
          </a:extLst>
        </xdr:cNvPr>
        <xdr:cNvPicPr>
          <a:picLocks noChangeAspect="1"/>
        </xdr:cNvPicPr>
      </xdr:nvPicPr>
      <xdr:blipFill>
        <a:blip xmlns:r="http://schemas.openxmlformats.org/officeDocument/2006/relationships" r:embed="rId1"/>
        <a:stretch>
          <a:fillRect/>
        </a:stretch>
      </xdr:blipFill>
      <xdr:spPr>
        <a:xfrm>
          <a:off x="0" y="98002725"/>
          <a:ext cx="8726118" cy="3524742"/>
        </a:xfrm>
        <a:prstGeom prst="rect">
          <a:avLst/>
        </a:prstGeom>
      </xdr:spPr>
    </xdr:pic>
    <xdr:clientData/>
  </xdr:twoCellAnchor>
  <xdr:twoCellAnchor editAs="oneCell">
    <xdr:from>
      <xdr:col>2</xdr:col>
      <xdr:colOff>0</xdr:colOff>
      <xdr:row>25</xdr:row>
      <xdr:rowOff>0</xdr:rowOff>
    </xdr:from>
    <xdr:to>
      <xdr:col>10</xdr:col>
      <xdr:colOff>202273</xdr:colOff>
      <xdr:row>38</xdr:row>
      <xdr:rowOff>131885</xdr:rowOff>
    </xdr:to>
    <xdr:pic>
      <xdr:nvPicPr>
        <xdr:cNvPr id="9" name="図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2"/>
        <a:stretch>
          <a:fillRect/>
        </a:stretch>
      </xdr:blipFill>
      <xdr:spPr>
        <a:xfrm>
          <a:off x="322385" y="1692519"/>
          <a:ext cx="5712119" cy="3275135"/>
        </a:xfrm>
        <a:prstGeom prst="rect">
          <a:avLst/>
        </a:prstGeom>
      </xdr:spPr>
    </xdr:pic>
    <xdr:clientData/>
  </xdr:twoCellAnchor>
  <xdr:twoCellAnchor>
    <xdr:from>
      <xdr:col>5</xdr:col>
      <xdr:colOff>542193</xdr:colOff>
      <xdr:row>25</xdr:row>
      <xdr:rowOff>73268</xdr:rowOff>
    </xdr:from>
    <xdr:to>
      <xdr:col>6</xdr:col>
      <xdr:colOff>263770</xdr:colOff>
      <xdr:row>26</xdr:row>
      <xdr:rowOff>65942</xdr:rowOff>
    </xdr:to>
    <xdr:sp macro="" textlink="">
      <xdr:nvSpPr>
        <xdr:cNvPr id="5" name="楕円 4">
          <a:extLst>
            <a:ext uri="{FF2B5EF4-FFF2-40B4-BE49-F238E27FC236}">
              <a16:creationId xmlns:a16="http://schemas.microsoft.com/office/drawing/2014/main" id="{00000000-0008-0000-0400-000005000000}"/>
            </a:ext>
          </a:extLst>
        </xdr:cNvPr>
        <xdr:cNvSpPr/>
      </xdr:nvSpPr>
      <xdr:spPr>
        <a:xfrm>
          <a:off x="2930770" y="1765787"/>
          <a:ext cx="410308" cy="234463"/>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183173</xdr:colOff>
      <xdr:row>31</xdr:row>
      <xdr:rowOff>146538</xdr:rowOff>
    </xdr:from>
    <xdr:to>
      <xdr:col>5</xdr:col>
      <xdr:colOff>87923</xdr:colOff>
      <xdr:row>32</xdr:row>
      <xdr:rowOff>21982</xdr:rowOff>
    </xdr:to>
    <xdr:sp macro="" textlink="">
      <xdr:nvSpPr>
        <xdr:cNvPr id="8" name="楕円 7">
          <a:extLst>
            <a:ext uri="{FF2B5EF4-FFF2-40B4-BE49-F238E27FC236}">
              <a16:creationId xmlns:a16="http://schemas.microsoft.com/office/drawing/2014/main" id="{00000000-0008-0000-0400-000008000000}"/>
            </a:ext>
          </a:extLst>
        </xdr:cNvPr>
        <xdr:cNvSpPr/>
      </xdr:nvSpPr>
      <xdr:spPr>
        <a:xfrm>
          <a:off x="1883019" y="3289788"/>
          <a:ext cx="593481" cy="117232"/>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42</xdr:row>
      <xdr:rowOff>1</xdr:rowOff>
    </xdr:from>
    <xdr:to>
      <xdr:col>10</xdr:col>
      <xdr:colOff>977</xdr:colOff>
      <xdr:row>55</xdr:row>
      <xdr:rowOff>56779</xdr:rowOff>
    </xdr:to>
    <xdr:pic>
      <xdr:nvPicPr>
        <xdr:cNvPr id="10" name="図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3"/>
        <a:stretch>
          <a:fillRect/>
        </a:stretch>
      </xdr:blipFill>
      <xdr:spPr>
        <a:xfrm>
          <a:off x="322385" y="5561136"/>
          <a:ext cx="5487865" cy="3200028"/>
        </a:xfrm>
        <a:prstGeom prst="rect">
          <a:avLst/>
        </a:prstGeom>
      </xdr:spPr>
    </xdr:pic>
    <xdr:clientData/>
  </xdr:twoCellAnchor>
  <xdr:twoCellAnchor>
    <xdr:from>
      <xdr:col>2</xdr:col>
      <xdr:colOff>315056</xdr:colOff>
      <xdr:row>51</xdr:row>
      <xdr:rowOff>168518</xdr:rowOff>
    </xdr:from>
    <xdr:to>
      <xdr:col>3</xdr:col>
      <xdr:colOff>593481</xdr:colOff>
      <xdr:row>52</xdr:row>
      <xdr:rowOff>80595</xdr:rowOff>
    </xdr:to>
    <xdr:sp macro="" textlink="">
      <xdr:nvSpPr>
        <xdr:cNvPr id="11" name="楕円 10">
          <a:extLst>
            <a:ext uri="{FF2B5EF4-FFF2-40B4-BE49-F238E27FC236}">
              <a16:creationId xmlns:a16="http://schemas.microsoft.com/office/drawing/2014/main" id="{00000000-0008-0000-0400-00000B000000}"/>
            </a:ext>
          </a:extLst>
        </xdr:cNvPr>
        <xdr:cNvSpPr/>
      </xdr:nvSpPr>
      <xdr:spPr>
        <a:xfrm>
          <a:off x="637441" y="7905749"/>
          <a:ext cx="967155" cy="15386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395653</xdr:colOff>
      <xdr:row>43</xdr:row>
      <xdr:rowOff>131886</xdr:rowOff>
    </xdr:from>
    <xdr:to>
      <xdr:col>9</xdr:col>
      <xdr:colOff>402980</xdr:colOff>
      <xdr:row>44</xdr:row>
      <xdr:rowOff>139211</xdr:rowOff>
    </xdr:to>
    <xdr:sp macro="" textlink="">
      <xdr:nvSpPr>
        <xdr:cNvPr id="12" name="楕円 11">
          <a:extLst>
            <a:ext uri="{FF2B5EF4-FFF2-40B4-BE49-F238E27FC236}">
              <a16:creationId xmlns:a16="http://schemas.microsoft.com/office/drawing/2014/main" id="{00000000-0008-0000-0400-00000C000000}"/>
            </a:ext>
          </a:extLst>
        </xdr:cNvPr>
        <xdr:cNvSpPr/>
      </xdr:nvSpPr>
      <xdr:spPr>
        <a:xfrm>
          <a:off x="2095499" y="5934809"/>
          <a:ext cx="3450981" cy="249114"/>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57</xdr:row>
      <xdr:rowOff>0</xdr:rowOff>
    </xdr:from>
    <xdr:to>
      <xdr:col>7</xdr:col>
      <xdr:colOff>262088</xdr:colOff>
      <xdr:row>63</xdr:row>
      <xdr:rowOff>16324</xdr:rowOff>
    </xdr:to>
    <xdr:pic>
      <xdr:nvPicPr>
        <xdr:cNvPr id="2" name="図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4"/>
        <a:stretch>
          <a:fillRect/>
        </a:stretch>
      </xdr:blipFill>
      <xdr:spPr>
        <a:xfrm>
          <a:off x="322385" y="9187962"/>
          <a:ext cx="3705742" cy="1467055"/>
        </a:xfrm>
        <a:prstGeom prst="rect">
          <a:avLst/>
        </a:prstGeom>
      </xdr:spPr>
    </xdr:pic>
    <xdr:clientData/>
  </xdr:twoCellAnchor>
  <xdr:twoCellAnchor>
    <xdr:from>
      <xdr:col>7</xdr:col>
      <xdr:colOff>424962</xdr:colOff>
      <xdr:row>53</xdr:row>
      <xdr:rowOff>212483</xdr:rowOff>
    </xdr:from>
    <xdr:to>
      <xdr:col>8</xdr:col>
      <xdr:colOff>652097</xdr:colOff>
      <xdr:row>54</xdr:row>
      <xdr:rowOff>219808</xdr:rowOff>
    </xdr:to>
    <xdr:sp macro="" textlink="">
      <xdr:nvSpPr>
        <xdr:cNvPr id="13" name="楕円 12">
          <a:extLst>
            <a:ext uri="{FF2B5EF4-FFF2-40B4-BE49-F238E27FC236}">
              <a16:creationId xmlns:a16="http://schemas.microsoft.com/office/drawing/2014/main" id="{00000000-0008-0000-0400-00000D000000}"/>
            </a:ext>
          </a:extLst>
        </xdr:cNvPr>
        <xdr:cNvSpPr/>
      </xdr:nvSpPr>
      <xdr:spPr>
        <a:xfrm>
          <a:off x="4191000" y="8433291"/>
          <a:ext cx="915866" cy="249113"/>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674077</xdr:colOff>
      <xdr:row>61</xdr:row>
      <xdr:rowOff>168521</xdr:rowOff>
    </xdr:from>
    <xdr:to>
      <xdr:col>7</xdr:col>
      <xdr:colOff>212482</xdr:colOff>
      <xdr:row>62</xdr:row>
      <xdr:rowOff>175847</xdr:rowOff>
    </xdr:to>
    <xdr:sp macro="" textlink="">
      <xdr:nvSpPr>
        <xdr:cNvPr id="14" name="楕円 13">
          <a:extLst>
            <a:ext uri="{FF2B5EF4-FFF2-40B4-BE49-F238E27FC236}">
              <a16:creationId xmlns:a16="http://schemas.microsoft.com/office/drawing/2014/main" id="{00000000-0008-0000-0400-00000E000000}"/>
            </a:ext>
          </a:extLst>
        </xdr:cNvPr>
        <xdr:cNvSpPr/>
      </xdr:nvSpPr>
      <xdr:spPr>
        <a:xfrm>
          <a:off x="3062654" y="10565425"/>
          <a:ext cx="915866" cy="249114"/>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505558</xdr:colOff>
      <xdr:row>60</xdr:row>
      <xdr:rowOff>175846</xdr:rowOff>
    </xdr:from>
    <xdr:ext cx="325730" cy="328423"/>
    <xdr:sp macro="" textlink="">
      <xdr:nvSpPr>
        <xdr:cNvPr id="3" name="テキスト ボックス 2">
          <a:extLst>
            <a:ext uri="{FF2B5EF4-FFF2-40B4-BE49-F238E27FC236}">
              <a16:creationId xmlns:a16="http://schemas.microsoft.com/office/drawing/2014/main" id="{00000000-0008-0000-0400-000003000000}"/>
            </a:ext>
          </a:extLst>
        </xdr:cNvPr>
        <xdr:cNvSpPr txBox="1"/>
      </xdr:nvSpPr>
      <xdr:spPr>
        <a:xfrm>
          <a:off x="2894135" y="10330961"/>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⑥</a:t>
          </a:r>
        </a:p>
      </xdr:txBody>
    </xdr:sp>
    <xdr:clientData/>
  </xdr:oneCellAnchor>
  <xdr:oneCellAnchor>
    <xdr:from>
      <xdr:col>7</xdr:col>
      <xdr:colOff>117232</xdr:colOff>
      <xdr:row>53</xdr:row>
      <xdr:rowOff>73270</xdr:rowOff>
    </xdr:from>
    <xdr:ext cx="325730" cy="328423"/>
    <xdr:sp macro="" textlink="">
      <xdr:nvSpPr>
        <xdr:cNvPr id="15" name="テキスト ボックス 14">
          <a:extLst>
            <a:ext uri="{FF2B5EF4-FFF2-40B4-BE49-F238E27FC236}">
              <a16:creationId xmlns:a16="http://schemas.microsoft.com/office/drawing/2014/main" id="{00000000-0008-0000-0400-00000F000000}"/>
            </a:ext>
          </a:extLst>
        </xdr:cNvPr>
        <xdr:cNvSpPr txBox="1"/>
      </xdr:nvSpPr>
      <xdr:spPr>
        <a:xfrm>
          <a:off x="3883270" y="8535866"/>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⑤</a:t>
          </a:r>
        </a:p>
      </xdr:txBody>
    </xdr:sp>
    <xdr:clientData/>
  </xdr:oneCellAnchor>
  <xdr:oneCellAnchor>
    <xdr:from>
      <xdr:col>2</xdr:col>
      <xdr:colOff>95249</xdr:colOff>
      <xdr:row>50</xdr:row>
      <xdr:rowOff>168519</xdr:rowOff>
    </xdr:from>
    <xdr:ext cx="325730" cy="328423"/>
    <xdr:sp macro="" textlink="">
      <xdr:nvSpPr>
        <xdr:cNvPr id="18" name="テキスト ボックス 17">
          <a:extLst>
            <a:ext uri="{FF2B5EF4-FFF2-40B4-BE49-F238E27FC236}">
              <a16:creationId xmlns:a16="http://schemas.microsoft.com/office/drawing/2014/main" id="{00000000-0008-0000-0400-000012000000}"/>
            </a:ext>
          </a:extLst>
        </xdr:cNvPr>
        <xdr:cNvSpPr txBox="1"/>
      </xdr:nvSpPr>
      <xdr:spPr>
        <a:xfrm>
          <a:off x="417634" y="7905750"/>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③</a:t>
          </a:r>
        </a:p>
      </xdr:txBody>
    </xdr:sp>
    <xdr:clientData/>
  </xdr:oneCellAnchor>
  <xdr:oneCellAnchor>
    <xdr:from>
      <xdr:col>3</xdr:col>
      <xdr:colOff>571501</xdr:colOff>
      <xdr:row>30</xdr:row>
      <xdr:rowOff>205153</xdr:rowOff>
    </xdr:from>
    <xdr:ext cx="325730" cy="328423"/>
    <xdr:sp macro="" textlink="">
      <xdr:nvSpPr>
        <xdr:cNvPr id="19" name="テキスト ボックス 18">
          <a:extLst>
            <a:ext uri="{FF2B5EF4-FFF2-40B4-BE49-F238E27FC236}">
              <a16:creationId xmlns:a16="http://schemas.microsoft.com/office/drawing/2014/main" id="{00000000-0008-0000-0400-000013000000}"/>
            </a:ext>
          </a:extLst>
        </xdr:cNvPr>
        <xdr:cNvSpPr txBox="1"/>
      </xdr:nvSpPr>
      <xdr:spPr>
        <a:xfrm>
          <a:off x="1582616" y="3106615"/>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②</a:t>
          </a:r>
        </a:p>
      </xdr:txBody>
    </xdr:sp>
    <xdr:clientData/>
  </xdr:oneCellAnchor>
  <xdr:oneCellAnchor>
    <xdr:from>
      <xdr:col>5</xdr:col>
      <xdr:colOff>285749</xdr:colOff>
      <xdr:row>42</xdr:row>
      <xdr:rowOff>117231</xdr:rowOff>
    </xdr:from>
    <xdr:ext cx="325730" cy="328423"/>
    <xdr:sp macro="" textlink="">
      <xdr:nvSpPr>
        <xdr:cNvPr id="20" name="テキスト ボックス 19">
          <a:extLst>
            <a:ext uri="{FF2B5EF4-FFF2-40B4-BE49-F238E27FC236}">
              <a16:creationId xmlns:a16="http://schemas.microsoft.com/office/drawing/2014/main" id="{00000000-0008-0000-0400-000014000000}"/>
            </a:ext>
          </a:extLst>
        </xdr:cNvPr>
        <xdr:cNvSpPr txBox="1"/>
      </xdr:nvSpPr>
      <xdr:spPr>
        <a:xfrm>
          <a:off x="2674326" y="5920154"/>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④</a:t>
          </a:r>
        </a:p>
      </xdr:txBody>
    </xdr:sp>
    <xdr:clientData/>
  </xdr:oneCellAnchor>
  <xdr:oneCellAnchor>
    <xdr:from>
      <xdr:col>5</xdr:col>
      <xdr:colOff>344366</xdr:colOff>
      <xdr:row>24</xdr:row>
      <xdr:rowOff>58615</xdr:rowOff>
    </xdr:from>
    <xdr:ext cx="325730" cy="328423"/>
    <xdr:sp macro="" textlink="">
      <xdr:nvSpPr>
        <xdr:cNvPr id="23" name="テキスト ボックス 22">
          <a:extLst>
            <a:ext uri="{FF2B5EF4-FFF2-40B4-BE49-F238E27FC236}">
              <a16:creationId xmlns:a16="http://schemas.microsoft.com/office/drawing/2014/main" id="{00000000-0008-0000-0400-000017000000}"/>
            </a:ext>
          </a:extLst>
        </xdr:cNvPr>
        <xdr:cNvSpPr txBox="1"/>
      </xdr:nvSpPr>
      <xdr:spPr>
        <a:xfrm>
          <a:off x="2732943" y="1509346"/>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①</a:t>
          </a:r>
        </a:p>
      </xdr:txBody>
    </xdr:sp>
    <xdr:clientData/>
  </xdr:oneCellAnchor>
  <xdr:twoCellAnchor editAs="oneCell">
    <xdr:from>
      <xdr:col>2</xdr:col>
      <xdr:colOff>0</xdr:colOff>
      <xdr:row>72</xdr:row>
      <xdr:rowOff>0</xdr:rowOff>
    </xdr:from>
    <xdr:to>
      <xdr:col>12</xdr:col>
      <xdr:colOff>509485</xdr:colOff>
      <xdr:row>74</xdr:row>
      <xdr:rowOff>124240</xdr:rowOff>
    </xdr:to>
    <xdr:pic>
      <xdr:nvPicPr>
        <xdr:cNvPr id="24" name="図 23">
          <a:extLst>
            <a:ext uri="{FF2B5EF4-FFF2-40B4-BE49-F238E27FC236}">
              <a16:creationId xmlns:a16="http://schemas.microsoft.com/office/drawing/2014/main" id="{00000000-0008-0000-0400-000018000000}"/>
            </a:ext>
          </a:extLst>
        </xdr:cNvPr>
        <xdr:cNvPicPr>
          <a:picLocks noChangeAspect="1"/>
        </xdr:cNvPicPr>
      </xdr:nvPicPr>
      <xdr:blipFill rotWithShape="1">
        <a:blip xmlns:r="http://schemas.openxmlformats.org/officeDocument/2006/relationships" r:embed="rId5"/>
        <a:srcRect t="54832"/>
        <a:stretch/>
      </xdr:blipFill>
      <xdr:spPr>
        <a:xfrm>
          <a:off x="323850" y="12620625"/>
          <a:ext cx="7470063" cy="600490"/>
        </a:xfrm>
        <a:prstGeom prst="rect">
          <a:avLst/>
        </a:prstGeom>
      </xdr:spPr>
    </xdr:pic>
    <xdr:clientData/>
  </xdr:twoCellAnchor>
  <xdr:twoCellAnchor editAs="oneCell">
    <xdr:from>
      <xdr:col>2</xdr:col>
      <xdr:colOff>0</xdr:colOff>
      <xdr:row>77</xdr:row>
      <xdr:rowOff>0</xdr:rowOff>
    </xdr:from>
    <xdr:to>
      <xdr:col>10</xdr:col>
      <xdr:colOff>1444</xdr:colOff>
      <xdr:row>89</xdr:row>
      <xdr:rowOff>200759</xdr:rowOff>
    </xdr:to>
    <xdr:pic>
      <xdr:nvPicPr>
        <xdr:cNvPr id="27" name="図 26">
          <a:extLst>
            <a:ext uri="{FF2B5EF4-FFF2-40B4-BE49-F238E27FC236}">
              <a16:creationId xmlns:a16="http://schemas.microsoft.com/office/drawing/2014/main" id="{00000000-0008-0000-0400-00001B000000}"/>
            </a:ext>
          </a:extLst>
        </xdr:cNvPr>
        <xdr:cNvPicPr>
          <a:picLocks noChangeAspect="1"/>
        </xdr:cNvPicPr>
      </xdr:nvPicPr>
      <xdr:blipFill>
        <a:blip xmlns:r="http://schemas.openxmlformats.org/officeDocument/2006/relationships" r:embed="rId6"/>
        <a:stretch>
          <a:fillRect/>
        </a:stretch>
      </xdr:blipFill>
      <xdr:spPr>
        <a:xfrm>
          <a:off x="323850" y="13811250"/>
          <a:ext cx="5486400" cy="3058261"/>
        </a:xfrm>
        <a:prstGeom prst="rect">
          <a:avLst/>
        </a:prstGeom>
      </xdr:spPr>
    </xdr:pic>
    <xdr:clientData/>
  </xdr:twoCellAnchor>
  <xdr:twoCellAnchor editAs="oneCell">
    <xdr:from>
      <xdr:col>2</xdr:col>
      <xdr:colOff>0</xdr:colOff>
      <xdr:row>91</xdr:row>
      <xdr:rowOff>0</xdr:rowOff>
    </xdr:from>
    <xdr:to>
      <xdr:col>10</xdr:col>
      <xdr:colOff>9525</xdr:colOff>
      <xdr:row>103</xdr:row>
      <xdr:rowOff>225555</xdr:rowOff>
    </xdr:to>
    <xdr:pic>
      <xdr:nvPicPr>
        <xdr:cNvPr id="29" name="図 28">
          <a:extLst>
            <a:ext uri="{FF2B5EF4-FFF2-40B4-BE49-F238E27FC236}">
              <a16:creationId xmlns:a16="http://schemas.microsoft.com/office/drawing/2014/main" id="{00000000-0008-0000-0400-00001D000000}"/>
            </a:ext>
          </a:extLst>
        </xdr:cNvPr>
        <xdr:cNvPicPr>
          <a:picLocks noChangeAspect="1"/>
        </xdr:cNvPicPr>
      </xdr:nvPicPr>
      <xdr:blipFill>
        <a:blip xmlns:r="http://schemas.openxmlformats.org/officeDocument/2006/relationships" r:embed="rId7"/>
        <a:stretch>
          <a:fillRect/>
        </a:stretch>
      </xdr:blipFill>
      <xdr:spPr>
        <a:xfrm>
          <a:off x="323850" y="17145000"/>
          <a:ext cx="5495925" cy="3089405"/>
        </a:xfrm>
        <a:prstGeom prst="rect">
          <a:avLst/>
        </a:prstGeom>
      </xdr:spPr>
    </xdr:pic>
    <xdr:clientData/>
  </xdr:twoCellAnchor>
  <xdr:twoCellAnchor editAs="oneCell">
    <xdr:from>
      <xdr:col>2</xdr:col>
      <xdr:colOff>0</xdr:colOff>
      <xdr:row>113</xdr:row>
      <xdr:rowOff>0</xdr:rowOff>
    </xdr:from>
    <xdr:to>
      <xdr:col>7</xdr:col>
      <xdr:colOff>513349</xdr:colOff>
      <xdr:row>124</xdr:row>
      <xdr:rowOff>197827</xdr:rowOff>
    </xdr:to>
    <xdr:pic>
      <xdr:nvPicPr>
        <xdr:cNvPr id="44" name="図 43">
          <a:extLst>
            <a:ext uri="{FF2B5EF4-FFF2-40B4-BE49-F238E27FC236}">
              <a16:creationId xmlns:a16="http://schemas.microsoft.com/office/drawing/2014/main" id="{00000000-0008-0000-0400-00002C000000}"/>
            </a:ext>
          </a:extLst>
        </xdr:cNvPr>
        <xdr:cNvPicPr>
          <a:picLocks noChangeAspect="1"/>
        </xdr:cNvPicPr>
      </xdr:nvPicPr>
      <xdr:blipFill>
        <a:blip xmlns:r="http://schemas.openxmlformats.org/officeDocument/2006/relationships" r:embed="rId8"/>
        <a:stretch>
          <a:fillRect/>
        </a:stretch>
      </xdr:blipFill>
      <xdr:spPr>
        <a:xfrm>
          <a:off x="322385" y="71811173"/>
          <a:ext cx="3957003" cy="2857500"/>
        </a:xfrm>
        <a:prstGeom prst="rect">
          <a:avLst/>
        </a:prstGeom>
      </xdr:spPr>
    </xdr:pic>
    <xdr:clientData/>
  </xdr:twoCellAnchor>
  <xdr:twoCellAnchor>
    <xdr:from>
      <xdr:col>4</xdr:col>
      <xdr:colOff>359019</xdr:colOff>
      <xdr:row>121</xdr:row>
      <xdr:rowOff>124557</xdr:rowOff>
    </xdr:from>
    <xdr:to>
      <xdr:col>6</xdr:col>
      <xdr:colOff>644769</xdr:colOff>
      <xdr:row>122</xdr:row>
      <xdr:rowOff>51289</xdr:rowOff>
    </xdr:to>
    <xdr:sp macro="" textlink="">
      <xdr:nvSpPr>
        <xdr:cNvPr id="41" name="角丸四角形 40">
          <a:extLst>
            <a:ext uri="{FF2B5EF4-FFF2-40B4-BE49-F238E27FC236}">
              <a16:creationId xmlns:a16="http://schemas.microsoft.com/office/drawing/2014/main" id="{00000000-0008-0000-0400-000029000000}"/>
            </a:ext>
          </a:extLst>
        </xdr:cNvPr>
        <xdr:cNvSpPr/>
      </xdr:nvSpPr>
      <xdr:spPr>
        <a:xfrm>
          <a:off x="2058865" y="73870038"/>
          <a:ext cx="1663212" cy="168520"/>
        </a:xfrm>
        <a:prstGeom prst="round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7</xdr:col>
      <xdr:colOff>21981</xdr:colOff>
      <xdr:row>121</xdr:row>
      <xdr:rowOff>43960</xdr:rowOff>
    </xdr:from>
    <xdr:ext cx="2864887" cy="328423"/>
    <xdr:sp macro="" textlink="">
      <xdr:nvSpPr>
        <xdr:cNvPr id="45" name="テキスト ボックス 44">
          <a:extLst>
            <a:ext uri="{FF2B5EF4-FFF2-40B4-BE49-F238E27FC236}">
              <a16:creationId xmlns:a16="http://schemas.microsoft.com/office/drawing/2014/main" id="{00000000-0008-0000-0400-00002D000000}"/>
            </a:ext>
          </a:extLst>
        </xdr:cNvPr>
        <xdr:cNvSpPr txBox="1"/>
      </xdr:nvSpPr>
      <xdr:spPr>
        <a:xfrm>
          <a:off x="3788019" y="73789441"/>
          <a:ext cx="2864887" cy="328423"/>
        </a:xfrm>
        <a:prstGeom prst="rect">
          <a:avLst/>
        </a:prstGeom>
        <a:solidFill>
          <a:sysClr val="window" lastClr="FFFFFF"/>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これをやりたいときに分からなくなった時</a:t>
          </a:r>
        </a:p>
      </xdr:txBody>
    </xdr:sp>
    <xdr:clientData/>
  </xdr:oneCellAnchor>
  <xdr:twoCellAnchor editAs="oneCell">
    <xdr:from>
      <xdr:col>1</xdr:col>
      <xdr:colOff>171450</xdr:colOff>
      <xdr:row>148</xdr:row>
      <xdr:rowOff>190500</xdr:rowOff>
    </xdr:from>
    <xdr:to>
      <xdr:col>11</xdr:col>
      <xdr:colOff>605444</xdr:colOff>
      <xdr:row>169</xdr:row>
      <xdr:rowOff>57830</xdr:rowOff>
    </xdr:to>
    <xdr:pic>
      <xdr:nvPicPr>
        <xdr:cNvPr id="46" name="図 45">
          <a:extLst>
            <a:ext uri="{FF2B5EF4-FFF2-40B4-BE49-F238E27FC236}">
              <a16:creationId xmlns:a16="http://schemas.microsoft.com/office/drawing/2014/main" id="{00000000-0008-0000-0400-00002E000000}"/>
            </a:ext>
          </a:extLst>
        </xdr:cNvPr>
        <xdr:cNvPicPr>
          <a:picLocks noChangeAspect="1"/>
        </xdr:cNvPicPr>
      </xdr:nvPicPr>
      <xdr:blipFill>
        <a:blip xmlns:r="http://schemas.openxmlformats.org/officeDocument/2006/relationships" r:embed="rId9"/>
        <a:stretch>
          <a:fillRect/>
        </a:stretch>
      </xdr:blipFill>
      <xdr:spPr>
        <a:xfrm>
          <a:off x="495300" y="5848350"/>
          <a:ext cx="6973273" cy="4867954"/>
        </a:xfrm>
        <a:prstGeom prst="rect">
          <a:avLst/>
        </a:prstGeom>
      </xdr:spPr>
    </xdr:pic>
    <xdr:clientData/>
  </xdr:twoCellAnchor>
  <xdr:twoCellAnchor editAs="oneCell">
    <xdr:from>
      <xdr:col>1</xdr:col>
      <xdr:colOff>200025</xdr:colOff>
      <xdr:row>136</xdr:row>
      <xdr:rowOff>123825</xdr:rowOff>
    </xdr:from>
    <xdr:to>
      <xdr:col>8</xdr:col>
      <xdr:colOff>305422</xdr:colOff>
      <xdr:row>146</xdr:row>
      <xdr:rowOff>2524</xdr:rowOff>
    </xdr:to>
    <xdr:pic>
      <xdr:nvPicPr>
        <xdr:cNvPr id="47" name="図 46">
          <a:extLst>
            <a:ext uri="{FF2B5EF4-FFF2-40B4-BE49-F238E27FC236}">
              <a16:creationId xmlns:a16="http://schemas.microsoft.com/office/drawing/2014/main" id="{00000000-0008-0000-0400-00002F000000}"/>
            </a:ext>
          </a:extLst>
        </xdr:cNvPr>
        <xdr:cNvPicPr>
          <a:picLocks noChangeAspect="1"/>
        </xdr:cNvPicPr>
      </xdr:nvPicPr>
      <xdr:blipFill>
        <a:blip xmlns:r="http://schemas.openxmlformats.org/officeDocument/2006/relationships" r:embed="rId10"/>
        <a:stretch>
          <a:fillRect/>
        </a:stretch>
      </xdr:blipFill>
      <xdr:spPr>
        <a:xfrm>
          <a:off x="523875" y="2924175"/>
          <a:ext cx="4458322" cy="2248214"/>
        </a:xfrm>
        <a:prstGeom prst="rect">
          <a:avLst/>
        </a:prstGeom>
      </xdr:spPr>
    </xdr:pic>
    <xdr:clientData/>
  </xdr:twoCellAnchor>
  <xdr:twoCellAnchor editAs="oneCell">
    <xdr:from>
      <xdr:col>10</xdr:col>
      <xdr:colOff>114300</xdr:colOff>
      <xdr:row>157</xdr:row>
      <xdr:rowOff>38100</xdr:rowOff>
    </xdr:from>
    <xdr:to>
      <xdr:col>14</xdr:col>
      <xdr:colOff>595414</xdr:colOff>
      <xdr:row>168</xdr:row>
      <xdr:rowOff>200410</xdr:rowOff>
    </xdr:to>
    <xdr:pic>
      <xdr:nvPicPr>
        <xdr:cNvPr id="48" name="図 47">
          <a:extLst>
            <a:ext uri="{FF2B5EF4-FFF2-40B4-BE49-F238E27FC236}">
              <a16:creationId xmlns:a16="http://schemas.microsoft.com/office/drawing/2014/main" id="{00000000-0008-0000-0400-000030000000}"/>
            </a:ext>
          </a:extLst>
        </xdr:cNvPr>
        <xdr:cNvPicPr>
          <a:picLocks noChangeAspect="1"/>
        </xdr:cNvPicPr>
      </xdr:nvPicPr>
      <xdr:blipFill>
        <a:blip xmlns:r="http://schemas.openxmlformats.org/officeDocument/2006/relationships" r:embed="rId11"/>
        <a:stretch>
          <a:fillRect/>
        </a:stretch>
      </xdr:blipFill>
      <xdr:spPr>
        <a:xfrm>
          <a:off x="6610350" y="7839075"/>
          <a:ext cx="3353268" cy="2781688"/>
        </a:xfrm>
        <a:prstGeom prst="rect">
          <a:avLst/>
        </a:prstGeom>
        <a:ln>
          <a:solidFill>
            <a:srgbClr val="FF0000"/>
          </a:solidFill>
        </a:ln>
      </xdr:spPr>
    </xdr:pic>
    <xdr:clientData/>
  </xdr:twoCellAnchor>
  <xdr:twoCellAnchor>
    <xdr:from>
      <xdr:col>6</xdr:col>
      <xdr:colOff>180975</xdr:colOff>
      <xdr:row>159</xdr:row>
      <xdr:rowOff>85725</xdr:rowOff>
    </xdr:from>
    <xdr:to>
      <xdr:col>10</xdr:col>
      <xdr:colOff>85725</xdr:colOff>
      <xdr:row>162</xdr:row>
      <xdr:rowOff>38100</xdr:rowOff>
    </xdr:to>
    <xdr:cxnSp macro="">
      <xdr:nvCxnSpPr>
        <xdr:cNvPr id="49" name="直線矢印コネクタ 48">
          <a:extLst>
            <a:ext uri="{FF2B5EF4-FFF2-40B4-BE49-F238E27FC236}">
              <a16:creationId xmlns:a16="http://schemas.microsoft.com/office/drawing/2014/main" id="{00000000-0008-0000-0400-000031000000}"/>
            </a:ext>
          </a:extLst>
        </xdr:cNvPr>
        <xdr:cNvCxnSpPr/>
      </xdr:nvCxnSpPr>
      <xdr:spPr>
        <a:xfrm>
          <a:off x="3933825" y="8362950"/>
          <a:ext cx="2647950" cy="666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114300</xdr:colOff>
      <xdr:row>157</xdr:row>
      <xdr:rowOff>190500</xdr:rowOff>
    </xdr:from>
    <xdr:to>
      <xdr:col>6</xdr:col>
      <xdr:colOff>342900</xdr:colOff>
      <xdr:row>159</xdr:row>
      <xdr:rowOff>190500</xdr:rowOff>
    </xdr:to>
    <xdr:sp macro="" textlink="">
      <xdr:nvSpPr>
        <xdr:cNvPr id="50" name="正方形/長方形 49">
          <a:extLst>
            <a:ext uri="{FF2B5EF4-FFF2-40B4-BE49-F238E27FC236}">
              <a16:creationId xmlns:a16="http://schemas.microsoft.com/office/drawing/2014/main" id="{00000000-0008-0000-0400-000032000000}"/>
            </a:ext>
          </a:extLst>
        </xdr:cNvPr>
        <xdr:cNvSpPr/>
      </xdr:nvSpPr>
      <xdr:spPr>
        <a:xfrm>
          <a:off x="3181350" y="7991475"/>
          <a:ext cx="91440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36635</xdr:colOff>
      <xdr:row>177</xdr:row>
      <xdr:rowOff>109903</xdr:rowOff>
    </xdr:from>
    <xdr:to>
      <xdr:col>7</xdr:col>
      <xdr:colOff>7327</xdr:colOff>
      <xdr:row>193</xdr:row>
      <xdr:rowOff>43961</xdr:rowOff>
    </xdr:to>
    <xdr:pic>
      <xdr:nvPicPr>
        <xdr:cNvPr id="51" name="図 50">
          <a:extLst>
            <a:ext uri="{FF2B5EF4-FFF2-40B4-BE49-F238E27FC236}">
              <a16:creationId xmlns:a16="http://schemas.microsoft.com/office/drawing/2014/main" id="{00000000-0008-0000-0400-000033000000}"/>
            </a:ext>
          </a:extLst>
        </xdr:cNvPr>
        <xdr:cNvPicPr>
          <a:picLocks noChangeAspect="1"/>
        </xdr:cNvPicPr>
      </xdr:nvPicPr>
      <xdr:blipFill>
        <a:blip xmlns:r="http://schemas.openxmlformats.org/officeDocument/2006/relationships" r:embed="rId12"/>
        <a:stretch>
          <a:fillRect/>
        </a:stretch>
      </xdr:blipFill>
      <xdr:spPr>
        <a:xfrm>
          <a:off x="520212" y="88428634"/>
          <a:ext cx="3414346" cy="3802673"/>
        </a:xfrm>
        <a:prstGeom prst="rect">
          <a:avLst/>
        </a:prstGeom>
      </xdr:spPr>
    </xdr:pic>
    <xdr:clientData/>
  </xdr:twoCellAnchor>
  <xdr:twoCellAnchor>
    <xdr:from>
      <xdr:col>5</xdr:col>
      <xdr:colOff>556847</xdr:colOff>
      <xdr:row>183</xdr:row>
      <xdr:rowOff>29309</xdr:rowOff>
    </xdr:from>
    <xdr:to>
      <xdr:col>6</xdr:col>
      <xdr:colOff>153865</xdr:colOff>
      <xdr:row>184</xdr:row>
      <xdr:rowOff>29309</xdr:rowOff>
    </xdr:to>
    <xdr:sp macro="" textlink="">
      <xdr:nvSpPr>
        <xdr:cNvPr id="6" name="楕円 5">
          <a:extLst>
            <a:ext uri="{FF2B5EF4-FFF2-40B4-BE49-F238E27FC236}">
              <a16:creationId xmlns:a16="http://schemas.microsoft.com/office/drawing/2014/main" id="{00000000-0008-0000-0400-000006000000}"/>
            </a:ext>
          </a:extLst>
        </xdr:cNvPr>
        <xdr:cNvSpPr/>
      </xdr:nvSpPr>
      <xdr:spPr>
        <a:xfrm>
          <a:off x="3106616" y="89798771"/>
          <a:ext cx="285749" cy="241788"/>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219809</xdr:colOff>
      <xdr:row>182</xdr:row>
      <xdr:rowOff>175846</xdr:rowOff>
    </xdr:from>
    <xdr:ext cx="2645019" cy="564514"/>
    <xdr:sp macro="" textlink="">
      <xdr:nvSpPr>
        <xdr:cNvPr id="42" name="テキスト ボックス 41">
          <a:extLst>
            <a:ext uri="{FF2B5EF4-FFF2-40B4-BE49-F238E27FC236}">
              <a16:creationId xmlns:a16="http://schemas.microsoft.com/office/drawing/2014/main" id="{00000000-0008-0000-0400-00002A000000}"/>
            </a:ext>
          </a:extLst>
        </xdr:cNvPr>
        <xdr:cNvSpPr txBox="1"/>
      </xdr:nvSpPr>
      <xdr:spPr>
        <a:xfrm>
          <a:off x="3458309" y="89703519"/>
          <a:ext cx="2645019" cy="564514"/>
        </a:xfrm>
        <a:prstGeom prst="rect">
          <a:avLst/>
        </a:prstGeom>
        <a:solidFill>
          <a:srgbClr val="FFFFCC"/>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ここは</a:t>
          </a:r>
          <a:r>
            <a:rPr kumimoji="1" lang="en-US" altLang="ja-JP" sz="1100"/>
            <a:t>83</a:t>
          </a:r>
          <a:r>
            <a:rPr kumimoji="1" lang="ja-JP" altLang="en-US" sz="1100"/>
            <a:t>以外なら何でもよい</a:t>
          </a:r>
          <a:endParaRPr kumimoji="1" lang="en-US" altLang="ja-JP" sz="1100"/>
        </a:p>
        <a:p>
          <a:r>
            <a:rPr kumimoji="1" lang="ja-JP" altLang="en-US" sz="1100"/>
            <a:t>（</a:t>
          </a:r>
          <a:r>
            <a:rPr kumimoji="1" lang="en-US" altLang="ja-JP" sz="1100"/>
            <a:t>Beckhoff</a:t>
          </a:r>
          <a:r>
            <a:rPr kumimoji="1" lang="ja-JP" altLang="en-US" sz="1100"/>
            <a:t> </a:t>
          </a:r>
          <a:r>
            <a:rPr kumimoji="1" lang="en-US" altLang="ja-JP" sz="1100"/>
            <a:t>IPC</a:t>
          </a:r>
          <a:r>
            <a:rPr kumimoji="1" lang="ja-JP" altLang="en-US" sz="1100"/>
            <a:t>が</a:t>
          </a:r>
          <a:r>
            <a:rPr kumimoji="1" lang="en-US" altLang="ja-JP" sz="1100"/>
            <a:t>133.222.148.84</a:t>
          </a:r>
          <a:r>
            <a:rPr kumimoji="1" lang="ja-JP" altLang="en-US" sz="1100"/>
            <a:t>のため）</a:t>
          </a:r>
          <a:endParaRPr kumimoji="1" lang="en-US" altLang="ja-JP" sz="1100"/>
        </a:p>
      </xdr:txBody>
    </xdr:sp>
    <xdr:clientData/>
  </xdr:oneCellAnchor>
  <xdr:oneCellAnchor>
    <xdr:from>
      <xdr:col>2</xdr:col>
      <xdr:colOff>584264</xdr:colOff>
      <xdr:row>227</xdr:row>
      <xdr:rowOff>5157</xdr:rowOff>
    </xdr:from>
    <xdr:ext cx="2320636" cy="800604"/>
    <xdr:sp macro="" textlink="">
      <xdr:nvSpPr>
        <xdr:cNvPr id="56" name="テキスト ボックス 55">
          <a:extLst>
            <a:ext uri="{FF2B5EF4-FFF2-40B4-BE49-F238E27FC236}">
              <a16:creationId xmlns:a16="http://schemas.microsoft.com/office/drawing/2014/main" id="{00000000-0008-0000-0400-000038000000}"/>
            </a:ext>
          </a:extLst>
        </xdr:cNvPr>
        <xdr:cNvSpPr txBox="1"/>
      </xdr:nvSpPr>
      <xdr:spPr>
        <a:xfrm>
          <a:off x="1060514" y="100322457"/>
          <a:ext cx="2320636" cy="800604"/>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a:t>OEM Name</a:t>
          </a:r>
          <a:r>
            <a:rPr kumimoji="1" lang="ja-JP" altLang="en-US" sz="1100"/>
            <a:t>：</a:t>
          </a:r>
          <a:r>
            <a:rPr kumimoji="1" lang="en-US" altLang="ja-JP" sz="1100"/>
            <a:t>TOYOTA_SHOKKI_TC</a:t>
          </a:r>
        </a:p>
        <a:p>
          <a:r>
            <a:rPr kumimoji="1" lang="en-US" altLang="ja-JP" sz="1100"/>
            <a:t>Unique Name</a:t>
          </a:r>
          <a:r>
            <a:rPr kumimoji="1" lang="ja-JP" altLang="en-US" sz="1100"/>
            <a:t>：</a:t>
          </a:r>
          <a:r>
            <a:rPr kumimoji="1" lang="en-US" altLang="ja-JP" sz="1100"/>
            <a:t>SHOKKI</a:t>
          </a:r>
        </a:p>
        <a:p>
          <a:r>
            <a:rPr kumimoji="1" lang="ja-JP" altLang="en-US" sz="1100"/>
            <a:t>としておく</a:t>
          </a:r>
        </a:p>
      </xdr:txBody>
    </xdr:sp>
    <xdr:clientData/>
  </xdr:oneCellAnchor>
  <xdr:twoCellAnchor editAs="oneCell">
    <xdr:from>
      <xdr:col>2</xdr:col>
      <xdr:colOff>0</xdr:colOff>
      <xdr:row>341</xdr:row>
      <xdr:rowOff>69274</xdr:rowOff>
    </xdr:from>
    <xdr:to>
      <xdr:col>13</xdr:col>
      <xdr:colOff>321719</xdr:colOff>
      <xdr:row>345</xdr:row>
      <xdr:rowOff>66839</xdr:rowOff>
    </xdr:to>
    <xdr:pic>
      <xdr:nvPicPr>
        <xdr:cNvPr id="52" name="図 51">
          <a:extLst>
            <a:ext uri="{FF2B5EF4-FFF2-40B4-BE49-F238E27FC236}">
              <a16:creationId xmlns:a16="http://schemas.microsoft.com/office/drawing/2014/main" id="{00000000-0008-0000-0400-000034000000}"/>
            </a:ext>
          </a:extLst>
        </xdr:cNvPr>
        <xdr:cNvPicPr>
          <a:picLocks noChangeAspect="1"/>
        </xdr:cNvPicPr>
      </xdr:nvPicPr>
      <xdr:blipFill>
        <a:blip xmlns:r="http://schemas.openxmlformats.org/officeDocument/2006/relationships" r:embed="rId13"/>
        <a:stretch>
          <a:fillRect/>
        </a:stretch>
      </xdr:blipFill>
      <xdr:spPr>
        <a:xfrm>
          <a:off x="484909" y="115538251"/>
          <a:ext cx="7949046" cy="967384"/>
        </a:xfrm>
        <a:prstGeom prst="rect">
          <a:avLst/>
        </a:prstGeom>
      </xdr:spPr>
    </xdr:pic>
    <xdr:clientData/>
  </xdr:twoCellAnchor>
  <xdr:twoCellAnchor editAs="oneCell">
    <xdr:from>
      <xdr:col>2</xdr:col>
      <xdr:colOff>0</xdr:colOff>
      <xdr:row>348</xdr:row>
      <xdr:rowOff>1</xdr:rowOff>
    </xdr:from>
    <xdr:to>
      <xdr:col>13</xdr:col>
      <xdr:colOff>554132</xdr:colOff>
      <xdr:row>367</xdr:row>
      <xdr:rowOff>1</xdr:rowOff>
    </xdr:to>
    <xdr:pic>
      <xdr:nvPicPr>
        <xdr:cNvPr id="54" name="図 53">
          <a:extLst>
            <a:ext uri="{FF2B5EF4-FFF2-40B4-BE49-F238E27FC236}">
              <a16:creationId xmlns:a16="http://schemas.microsoft.com/office/drawing/2014/main" id="{00000000-0008-0000-0400-000036000000}"/>
            </a:ext>
          </a:extLst>
        </xdr:cNvPr>
        <xdr:cNvPicPr>
          <a:picLocks noChangeAspect="1"/>
        </xdr:cNvPicPr>
      </xdr:nvPicPr>
      <xdr:blipFill>
        <a:blip xmlns:r="http://schemas.openxmlformats.org/officeDocument/2006/relationships" r:embed="rId14"/>
        <a:stretch>
          <a:fillRect/>
        </a:stretch>
      </xdr:blipFill>
      <xdr:spPr>
        <a:xfrm>
          <a:off x="457200" y="110490001"/>
          <a:ext cx="8200509" cy="4343400"/>
        </a:xfrm>
        <a:prstGeom prst="rect">
          <a:avLst/>
        </a:prstGeom>
      </xdr:spPr>
    </xdr:pic>
    <xdr:clientData/>
  </xdr:twoCellAnchor>
  <xdr:twoCellAnchor>
    <xdr:from>
      <xdr:col>1</xdr:col>
      <xdr:colOff>63501</xdr:colOff>
      <xdr:row>424</xdr:row>
      <xdr:rowOff>114298</xdr:rowOff>
    </xdr:from>
    <xdr:to>
      <xdr:col>19</xdr:col>
      <xdr:colOff>254001</xdr:colOff>
      <xdr:row>437</xdr:row>
      <xdr:rowOff>161192</xdr:rowOff>
    </xdr:to>
    <xdr:grpSp>
      <xdr:nvGrpSpPr>
        <xdr:cNvPr id="62" name="グループ化 61">
          <a:extLst>
            <a:ext uri="{FF2B5EF4-FFF2-40B4-BE49-F238E27FC236}">
              <a16:creationId xmlns:a16="http://schemas.microsoft.com/office/drawing/2014/main" id="{00000000-0008-0000-0400-00003E000000}"/>
            </a:ext>
          </a:extLst>
        </xdr:cNvPr>
        <xdr:cNvGrpSpPr/>
      </xdr:nvGrpSpPr>
      <xdr:grpSpPr>
        <a:xfrm>
          <a:off x="303697" y="102023515"/>
          <a:ext cx="12192000" cy="3169438"/>
          <a:chOff x="205154" y="117486721"/>
          <a:chExt cx="11737730" cy="3031394"/>
        </a:xfrm>
      </xdr:grpSpPr>
      <xdr:pic>
        <xdr:nvPicPr>
          <xdr:cNvPr id="61" name="図 44" descr="image013">
            <a:extLst>
              <a:ext uri="{FF2B5EF4-FFF2-40B4-BE49-F238E27FC236}">
                <a16:creationId xmlns:a16="http://schemas.microsoft.com/office/drawing/2014/main" id="{00000000-0008-0000-0400-00003D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05154" y="117486721"/>
            <a:ext cx="11696121" cy="300697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58" name="正方形/長方形 57">
            <a:extLst>
              <a:ext uri="{FF2B5EF4-FFF2-40B4-BE49-F238E27FC236}">
                <a16:creationId xmlns:a16="http://schemas.microsoft.com/office/drawing/2014/main" id="{00000000-0008-0000-0400-00003A000000}"/>
              </a:ext>
            </a:extLst>
          </xdr:cNvPr>
          <xdr:cNvSpPr/>
        </xdr:nvSpPr>
        <xdr:spPr>
          <a:xfrm>
            <a:off x="11014807" y="120269000"/>
            <a:ext cx="928077" cy="24911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8" name="正方形/長方形 67">
            <a:extLst>
              <a:ext uri="{FF2B5EF4-FFF2-40B4-BE49-F238E27FC236}">
                <a16:creationId xmlns:a16="http://schemas.microsoft.com/office/drawing/2014/main" id="{00000000-0008-0000-0400-000044000000}"/>
              </a:ext>
            </a:extLst>
          </xdr:cNvPr>
          <xdr:cNvSpPr/>
        </xdr:nvSpPr>
        <xdr:spPr>
          <a:xfrm>
            <a:off x="2100384" y="118227230"/>
            <a:ext cx="1084384" cy="429847"/>
          </a:xfrm>
          <a:prstGeom prst="rect">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17228</xdr:colOff>
      <xdr:row>445</xdr:row>
      <xdr:rowOff>115143</xdr:rowOff>
    </xdr:from>
    <xdr:to>
      <xdr:col>8</xdr:col>
      <xdr:colOff>288192</xdr:colOff>
      <xdr:row>463</xdr:row>
      <xdr:rowOff>220019</xdr:rowOff>
    </xdr:to>
    <xdr:grpSp>
      <xdr:nvGrpSpPr>
        <xdr:cNvPr id="76" name="グループ化 75">
          <a:extLst>
            <a:ext uri="{FF2B5EF4-FFF2-40B4-BE49-F238E27FC236}">
              <a16:creationId xmlns:a16="http://schemas.microsoft.com/office/drawing/2014/main" id="{00000000-0008-0000-0400-00004C000000}"/>
            </a:ext>
          </a:extLst>
        </xdr:cNvPr>
        <xdr:cNvGrpSpPr/>
      </xdr:nvGrpSpPr>
      <xdr:grpSpPr>
        <a:xfrm>
          <a:off x="257424" y="107068469"/>
          <a:ext cx="4635898" cy="4428398"/>
          <a:chOff x="251690" y="142970605"/>
          <a:chExt cx="4461964" cy="4237260"/>
        </a:xfrm>
      </xdr:grpSpPr>
      <xdr:pic>
        <xdr:nvPicPr>
          <xdr:cNvPr id="63" name="図 62">
            <a:extLst>
              <a:ext uri="{FF2B5EF4-FFF2-40B4-BE49-F238E27FC236}">
                <a16:creationId xmlns:a16="http://schemas.microsoft.com/office/drawing/2014/main" id="{00000000-0008-0000-0400-00003F000000}"/>
              </a:ext>
            </a:extLst>
          </xdr:cNvPr>
          <xdr:cNvPicPr>
            <a:picLocks noChangeAspect="1"/>
          </xdr:cNvPicPr>
        </xdr:nvPicPr>
        <xdr:blipFill>
          <a:blip xmlns:r="http://schemas.openxmlformats.org/officeDocument/2006/relationships" r:embed="rId16"/>
          <a:stretch>
            <a:fillRect/>
          </a:stretch>
        </xdr:blipFill>
        <xdr:spPr>
          <a:xfrm>
            <a:off x="251690" y="142970605"/>
            <a:ext cx="4461964" cy="4237260"/>
          </a:xfrm>
          <a:prstGeom prst="rect">
            <a:avLst/>
          </a:prstGeom>
        </xdr:spPr>
      </xdr:pic>
      <xdr:sp macro="" textlink="">
        <xdr:nvSpPr>
          <xdr:cNvPr id="64" name="正方形/長方形 63">
            <a:extLst>
              <a:ext uri="{FF2B5EF4-FFF2-40B4-BE49-F238E27FC236}">
                <a16:creationId xmlns:a16="http://schemas.microsoft.com/office/drawing/2014/main" id="{00000000-0008-0000-0400-000040000000}"/>
              </a:ext>
            </a:extLst>
          </xdr:cNvPr>
          <xdr:cNvSpPr/>
        </xdr:nvSpPr>
        <xdr:spPr>
          <a:xfrm>
            <a:off x="1983154" y="146494500"/>
            <a:ext cx="1069731" cy="42496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5" name="正方形/長方形 64">
            <a:extLst>
              <a:ext uri="{FF2B5EF4-FFF2-40B4-BE49-F238E27FC236}">
                <a16:creationId xmlns:a16="http://schemas.microsoft.com/office/drawing/2014/main" id="{00000000-0008-0000-0400-000041000000}"/>
              </a:ext>
            </a:extLst>
          </xdr:cNvPr>
          <xdr:cNvSpPr/>
        </xdr:nvSpPr>
        <xdr:spPr>
          <a:xfrm>
            <a:off x="576385" y="146484731"/>
            <a:ext cx="1328615" cy="424962"/>
          </a:xfrm>
          <a:prstGeom prst="rect">
            <a:avLst/>
          </a:prstGeom>
          <a:noFill/>
          <a:ln>
            <a:solidFill>
              <a:srgbClr val="0000FF"/>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6" name="テキスト ボックス 65">
            <a:extLst>
              <a:ext uri="{FF2B5EF4-FFF2-40B4-BE49-F238E27FC236}">
                <a16:creationId xmlns:a16="http://schemas.microsoft.com/office/drawing/2014/main" id="{00000000-0008-0000-0400-000042000000}"/>
              </a:ext>
            </a:extLst>
          </xdr:cNvPr>
          <xdr:cNvSpPr txBox="1"/>
        </xdr:nvSpPr>
        <xdr:spPr>
          <a:xfrm>
            <a:off x="1944077" y="146225846"/>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②</a:t>
            </a:r>
          </a:p>
        </xdr:txBody>
      </xdr:sp>
      <xdr:sp macro="" textlink="">
        <xdr:nvSpPr>
          <xdr:cNvPr id="67" name="テキスト ボックス 66">
            <a:extLst>
              <a:ext uri="{FF2B5EF4-FFF2-40B4-BE49-F238E27FC236}">
                <a16:creationId xmlns:a16="http://schemas.microsoft.com/office/drawing/2014/main" id="{00000000-0008-0000-0400-000043000000}"/>
              </a:ext>
            </a:extLst>
          </xdr:cNvPr>
          <xdr:cNvSpPr txBox="1"/>
        </xdr:nvSpPr>
        <xdr:spPr>
          <a:xfrm>
            <a:off x="576384" y="146225846"/>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0000FF"/>
                </a:solidFill>
              </a:rPr>
              <a:t>③</a:t>
            </a:r>
          </a:p>
        </xdr:txBody>
      </xdr:sp>
    </xdr:grpSp>
    <xdr:clientData/>
  </xdr:twoCellAnchor>
  <xdr:twoCellAnchor editAs="oneCell">
    <xdr:from>
      <xdr:col>1</xdr:col>
      <xdr:colOff>125944</xdr:colOff>
      <xdr:row>465</xdr:row>
      <xdr:rowOff>41096</xdr:rowOff>
    </xdr:from>
    <xdr:to>
      <xdr:col>3</xdr:col>
      <xdr:colOff>180732</xdr:colOff>
      <xdr:row>468</xdr:row>
      <xdr:rowOff>172019</xdr:rowOff>
    </xdr:to>
    <xdr:pic>
      <xdr:nvPicPr>
        <xdr:cNvPr id="69" name="図 68">
          <a:extLst>
            <a:ext uri="{FF2B5EF4-FFF2-40B4-BE49-F238E27FC236}">
              <a16:creationId xmlns:a16="http://schemas.microsoft.com/office/drawing/2014/main" id="{00000000-0008-0000-0400-000045000000}"/>
            </a:ext>
          </a:extLst>
        </xdr:cNvPr>
        <xdr:cNvPicPr>
          <a:picLocks noChangeAspect="1"/>
        </xdr:cNvPicPr>
      </xdr:nvPicPr>
      <xdr:blipFill>
        <a:blip xmlns:r="http://schemas.openxmlformats.org/officeDocument/2006/relationships" r:embed="rId17"/>
        <a:stretch>
          <a:fillRect/>
        </a:stretch>
      </xdr:blipFill>
      <xdr:spPr>
        <a:xfrm>
          <a:off x="360406" y="126826173"/>
          <a:ext cx="948672" cy="819652"/>
        </a:xfrm>
        <a:prstGeom prst="rect">
          <a:avLst/>
        </a:prstGeom>
      </xdr:spPr>
    </xdr:pic>
    <xdr:clientData/>
  </xdr:twoCellAnchor>
  <xdr:twoCellAnchor editAs="oneCell">
    <xdr:from>
      <xdr:col>1</xdr:col>
      <xdr:colOff>128554</xdr:colOff>
      <xdr:row>470</xdr:row>
      <xdr:rowOff>30976</xdr:rowOff>
    </xdr:from>
    <xdr:to>
      <xdr:col>4</xdr:col>
      <xdr:colOff>401301</xdr:colOff>
      <xdr:row>474</xdr:row>
      <xdr:rowOff>146539</xdr:rowOff>
    </xdr:to>
    <xdr:pic>
      <xdr:nvPicPr>
        <xdr:cNvPr id="70" name="図 69">
          <a:extLst>
            <a:ext uri="{FF2B5EF4-FFF2-40B4-BE49-F238E27FC236}">
              <a16:creationId xmlns:a16="http://schemas.microsoft.com/office/drawing/2014/main" id="{00000000-0008-0000-0400-000046000000}"/>
            </a:ext>
          </a:extLst>
        </xdr:cNvPr>
        <xdr:cNvPicPr>
          <a:picLocks noChangeAspect="1"/>
        </xdr:cNvPicPr>
      </xdr:nvPicPr>
      <xdr:blipFill>
        <a:blip xmlns:r="http://schemas.openxmlformats.org/officeDocument/2006/relationships" r:embed="rId18"/>
        <a:stretch>
          <a:fillRect/>
        </a:stretch>
      </xdr:blipFill>
      <xdr:spPr>
        <a:xfrm>
          <a:off x="363016" y="127963938"/>
          <a:ext cx="1826054" cy="1033870"/>
        </a:xfrm>
        <a:prstGeom prst="rect">
          <a:avLst/>
        </a:prstGeom>
      </xdr:spPr>
    </xdr:pic>
    <xdr:clientData/>
  </xdr:twoCellAnchor>
  <xdr:twoCellAnchor>
    <xdr:from>
      <xdr:col>2</xdr:col>
      <xdr:colOff>258885</xdr:colOff>
      <xdr:row>466</xdr:row>
      <xdr:rowOff>43962</xdr:rowOff>
    </xdr:from>
    <xdr:to>
      <xdr:col>2</xdr:col>
      <xdr:colOff>605692</xdr:colOff>
      <xdr:row>467</xdr:row>
      <xdr:rowOff>136769</xdr:rowOff>
    </xdr:to>
    <xdr:sp macro="" textlink="">
      <xdr:nvSpPr>
        <xdr:cNvPr id="71" name="正方形/長方形 70">
          <a:extLst>
            <a:ext uri="{FF2B5EF4-FFF2-40B4-BE49-F238E27FC236}">
              <a16:creationId xmlns:a16="http://schemas.microsoft.com/office/drawing/2014/main" id="{00000000-0008-0000-0400-000047000000}"/>
            </a:ext>
          </a:extLst>
        </xdr:cNvPr>
        <xdr:cNvSpPr/>
      </xdr:nvSpPr>
      <xdr:spPr>
        <a:xfrm>
          <a:off x="727808" y="127058616"/>
          <a:ext cx="346807" cy="32238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254001</xdr:colOff>
      <xdr:row>471</xdr:row>
      <xdr:rowOff>73270</xdr:rowOff>
    </xdr:from>
    <xdr:to>
      <xdr:col>2</xdr:col>
      <xdr:colOff>508000</xdr:colOff>
      <xdr:row>472</xdr:row>
      <xdr:rowOff>166077</xdr:rowOff>
    </xdr:to>
    <xdr:sp macro="" textlink="">
      <xdr:nvSpPr>
        <xdr:cNvPr id="72" name="正方形/長方形 71">
          <a:extLst>
            <a:ext uri="{FF2B5EF4-FFF2-40B4-BE49-F238E27FC236}">
              <a16:creationId xmlns:a16="http://schemas.microsoft.com/office/drawing/2014/main" id="{00000000-0008-0000-0400-000048000000}"/>
            </a:ext>
          </a:extLst>
        </xdr:cNvPr>
        <xdr:cNvSpPr/>
      </xdr:nvSpPr>
      <xdr:spPr>
        <a:xfrm>
          <a:off x="722924" y="128235808"/>
          <a:ext cx="253999" cy="32238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151782</xdr:colOff>
      <xdr:row>476</xdr:row>
      <xdr:rowOff>20119</xdr:rowOff>
    </xdr:from>
    <xdr:to>
      <xdr:col>7</xdr:col>
      <xdr:colOff>24424</xdr:colOff>
      <xdr:row>487</xdr:row>
      <xdr:rowOff>5538</xdr:rowOff>
    </xdr:to>
    <xdr:pic>
      <xdr:nvPicPr>
        <xdr:cNvPr id="73" name="図 72">
          <a:extLst>
            <a:ext uri="{FF2B5EF4-FFF2-40B4-BE49-F238E27FC236}">
              <a16:creationId xmlns:a16="http://schemas.microsoft.com/office/drawing/2014/main" id="{00000000-0008-0000-0400-000049000000}"/>
            </a:ext>
          </a:extLst>
        </xdr:cNvPr>
        <xdr:cNvPicPr>
          <a:picLocks noChangeAspect="1"/>
        </xdr:cNvPicPr>
      </xdr:nvPicPr>
      <xdr:blipFill>
        <a:blip xmlns:r="http://schemas.openxmlformats.org/officeDocument/2006/relationships" r:embed="rId19"/>
        <a:stretch>
          <a:fillRect/>
        </a:stretch>
      </xdr:blipFill>
      <xdr:spPr>
        <a:xfrm>
          <a:off x="386244" y="129330542"/>
          <a:ext cx="3404218" cy="2510765"/>
        </a:xfrm>
        <a:prstGeom prst="rect">
          <a:avLst/>
        </a:prstGeom>
      </xdr:spPr>
    </xdr:pic>
    <xdr:clientData/>
  </xdr:twoCellAnchor>
  <xdr:twoCellAnchor>
    <xdr:from>
      <xdr:col>5</xdr:col>
      <xdr:colOff>24424</xdr:colOff>
      <xdr:row>485</xdr:row>
      <xdr:rowOff>146539</xdr:rowOff>
    </xdr:from>
    <xdr:to>
      <xdr:col>6</xdr:col>
      <xdr:colOff>434731</xdr:colOff>
      <xdr:row>487</xdr:row>
      <xdr:rowOff>9769</xdr:rowOff>
    </xdr:to>
    <xdr:sp macro="" textlink="">
      <xdr:nvSpPr>
        <xdr:cNvPr id="74" name="正方形/長方形 73">
          <a:extLst>
            <a:ext uri="{FF2B5EF4-FFF2-40B4-BE49-F238E27FC236}">
              <a16:creationId xmlns:a16="http://schemas.microsoft.com/office/drawing/2014/main" id="{00000000-0008-0000-0400-00004A000000}"/>
            </a:ext>
          </a:extLst>
        </xdr:cNvPr>
        <xdr:cNvSpPr/>
      </xdr:nvSpPr>
      <xdr:spPr>
        <a:xfrm>
          <a:off x="2471616" y="131523154"/>
          <a:ext cx="1069730" cy="32238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87923</xdr:colOff>
      <xdr:row>371</xdr:row>
      <xdr:rowOff>34193</xdr:rowOff>
    </xdr:from>
    <xdr:to>
      <xdr:col>16</xdr:col>
      <xdr:colOff>373673</xdr:colOff>
      <xdr:row>384</xdr:row>
      <xdr:rowOff>167543</xdr:rowOff>
    </xdr:to>
    <xdr:pic>
      <xdr:nvPicPr>
        <xdr:cNvPr id="75" name="図 34" descr="image043">
          <a:extLst>
            <a:ext uri="{FF2B5EF4-FFF2-40B4-BE49-F238E27FC236}">
              <a16:creationId xmlns:a16="http://schemas.microsoft.com/office/drawing/2014/main" id="{00000000-0008-0000-0400-00004B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7923" y="116947462"/>
          <a:ext cx="10089173" cy="311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156467</xdr:colOff>
      <xdr:row>392</xdr:row>
      <xdr:rowOff>56024</xdr:rowOff>
    </xdr:from>
    <xdr:to>
      <xdr:col>8</xdr:col>
      <xdr:colOff>124265</xdr:colOff>
      <xdr:row>409</xdr:row>
      <xdr:rowOff>102577</xdr:rowOff>
    </xdr:to>
    <xdr:grpSp>
      <xdr:nvGrpSpPr>
        <xdr:cNvPr id="77" name="グループ化 76">
          <a:extLst>
            <a:ext uri="{FF2B5EF4-FFF2-40B4-BE49-F238E27FC236}">
              <a16:creationId xmlns:a16="http://schemas.microsoft.com/office/drawing/2014/main" id="{00000000-0008-0000-0400-00004D000000}"/>
            </a:ext>
          </a:extLst>
        </xdr:cNvPr>
        <xdr:cNvGrpSpPr/>
      </xdr:nvGrpSpPr>
      <xdr:grpSpPr>
        <a:xfrm>
          <a:off x="396663" y="94278981"/>
          <a:ext cx="4332732" cy="4129879"/>
          <a:chOff x="251690" y="142970605"/>
          <a:chExt cx="4461964" cy="4237260"/>
        </a:xfrm>
      </xdr:grpSpPr>
      <xdr:pic>
        <xdr:nvPicPr>
          <xdr:cNvPr id="78" name="図 77">
            <a:extLst>
              <a:ext uri="{FF2B5EF4-FFF2-40B4-BE49-F238E27FC236}">
                <a16:creationId xmlns:a16="http://schemas.microsoft.com/office/drawing/2014/main" id="{00000000-0008-0000-0400-00004E000000}"/>
              </a:ext>
            </a:extLst>
          </xdr:cNvPr>
          <xdr:cNvPicPr>
            <a:picLocks noChangeAspect="1"/>
          </xdr:cNvPicPr>
        </xdr:nvPicPr>
        <xdr:blipFill>
          <a:blip xmlns:r="http://schemas.openxmlformats.org/officeDocument/2006/relationships" r:embed="rId16"/>
          <a:stretch>
            <a:fillRect/>
          </a:stretch>
        </xdr:blipFill>
        <xdr:spPr>
          <a:xfrm>
            <a:off x="251690" y="142970605"/>
            <a:ext cx="4461964" cy="4237260"/>
          </a:xfrm>
          <a:prstGeom prst="rect">
            <a:avLst/>
          </a:prstGeom>
        </xdr:spPr>
      </xdr:pic>
      <xdr:sp macro="" textlink="">
        <xdr:nvSpPr>
          <xdr:cNvPr id="79" name="正方形/長方形 78">
            <a:extLst>
              <a:ext uri="{FF2B5EF4-FFF2-40B4-BE49-F238E27FC236}">
                <a16:creationId xmlns:a16="http://schemas.microsoft.com/office/drawing/2014/main" id="{00000000-0008-0000-0400-00004F000000}"/>
              </a:ext>
            </a:extLst>
          </xdr:cNvPr>
          <xdr:cNvSpPr/>
        </xdr:nvSpPr>
        <xdr:spPr>
          <a:xfrm>
            <a:off x="1983154" y="146494500"/>
            <a:ext cx="1069731" cy="42496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0" name="正方形/長方形 79">
            <a:extLst>
              <a:ext uri="{FF2B5EF4-FFF2-40B4-BE49-F238E27FC236}">
                <a16:creationId xmlns:a16="http://schemas.microsoft.com/office/drawing/2014/main" id="{00000000-0008-0000-0400-000050000000}"/>
              </a:ext>
            </a:extLst>
          </xdr:cNvPr>
          <xdr:cNvSpPr/>
        </xdr:nvSpPr>
        <xdr:spPr>
          <a:xfrm>
            <a:off x="576385" y="146484731"/>
            <a:ext cx="1328615" cy="424962"/>
          </a:xfrm>
          <a:prstGeom prst="rect">
            <a:avLst/>
          </a:prstGeom>
          <a:noFill/>
          <a:ln>
            <a:solidFill>
              <a:srgbClr val="0000FF"/>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1" name="テキスト ボックス 80">
            <a:extLst>
              <a:ext uri="{FF2B5EF4-FFF2-40B4-BE49-F238E27FC236}">
                <a16:creationId xmlns:a16="http://schemas.microsoft.com/office/drawing/2014/main" id="{00000000-0008-0000-0400-000051000000}"/>
              </a:ext>
            </a:extLst>
          </xdr:cNvPr>
          <xdr:cNvSpPr txBox="1"/>
        </xdr:nvSpPr>
        <xdr:spPr>
          <a:xfrm>
            <a:off x="1944077" y="146225846"/>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②</a:t>
            </a:r>
          </a:p>
        </xdr:txBody>
      </xdr:sp>
      <xdr:sp macro="" textlink="">
        <xdr:nvSpPr>
          <xdr:cNvPr id="82" name="テキスト ボックス 81">
            <a:extLst>
              <a:ext uri="{FF2B5EF4-FFF2-40B4-BE49-F238E27FC236}">
                <a16:creationId xmlns:a16="http://schemas.microsoft.com/office/drawing/2014/main" id="{00000000-0008-0000-0400-000052000000}"/>
              </a:ext>
            </a:extLst>
          </xdr:cNvPr>
          <xdr:cNvSpPr txBox="1"/>
        </xdr:nvSpPr>
        <xdr:spPr>
          <a:xfrm>
            <a:off x="576384" y="146225846"/>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0000FF"/>
                </a:solidFill>
              </a:rPr>
              <a:t>③</a:t>
            </a:r>
          </a:p>
        </xdr:txBody>
      </xdr:sp>
      <xdr:sp macro="" textlink="">
        <xdr:nvSpPr>
          <xdr:cNvPr id="83" name="正方形/長方形 82">
            <a:extLst>
              <a:ext uri="{FF2B5EF4-FFF2-40B4-BE49-F238E27FC236}">
                <a16:creationId xmlns:a16="http://schemas.microsoft.com/office/drawing/2014/main" id="{00000000-0008-0000-0400-000053000000}"/>
              </a:ext>
            </a:extLst>
          </xdr:cNvPr>
          <xdr:cNvSpPr/>
        </xdr:nvSpPr>
        <xdr:spPr>
          <a:xfrm>
            <a:off x="3091962" y="146504270"/>
            <a:ext cx="1272575" cy="424962"/>
          </a:xfrm>
          <a:prstGeom prst="rect">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 name="テキスト ボックス 83">
            <a:extLst>
              <a:ext uri="{FF2B5EF4-FFF2-40B4-BE49-F238E27FC236}">
                <a16:creationId xmlns:a16="http://schemas.microsoft.com/office/drawing/2014/main" id="{00000000-0008-0000-0400-000054000000}"/>
              </a:ext>
            </a:extLst>
          </xdr:cNvPr>
          <xdr:cNvSpPr txBox="1"/>
        </xdr:nvSpPr>
        <xdr:spPr>
          <a:xfrm>
            <a:off x="3072422" y="146245385"/>
            <a:ext cx="32573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00B050"/>
                </a:solidFill>
              </a:rPr>
              <a:t>④</a:t>
            </a:r>
          </a:p>
        </xdr:txBody>
      </xdr:sp>
      <xdr:sp macro="" textlink="">
        <xdr:nvSpPr>
          <xdr:cNvPr id="89" name="正方形/長方形 88">
            <a:extLst>
              <a:ext uri="{FF2B5EF4-FFF2-40B4-BE49-F238E27FC236}">
                <a16:creationId xmlns:a16="http://schemas.microsoft.com/office/drawing/2014/main" id="{00000000-0008-0000-0400-000059000000}"/>
              </a:ext>
            </a:extLst>
          </xdr:cNvPr>
          <xdr:cNvSpPr/>
        </xdr:nvSpPr>
        <xdr:spPr>
          <a:xfrm>
            <a:off x="3077308" y="146118385"/>
            <a:ext cx="1272575" cy="217720"/>
          </a:xfrm>
          <a:prstGeom prst="rect">
            <a:avLst/>
          </a:prstGeom>
          <a:noFill/>
          <a:ln>
            <a:solidFill>
              <a:srgbClr val="7030A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0" name="テキスト ボックス 89">
            <a:extLst>
              <a:ext uri="{FF2B5EF4-FFF2-40B4-BE49-F238E27FC236}">
                <a16:creationId xmlns:a16="http://schemas.microsoft.com/office/drawing/2014/main" id="{00000000-0008-0000-0400-00005A000000}"/>
              </a:ext>
            </a:extLst>
          </xdr:cNvPr>
          <xdr:cNvSpPr txBox="1"/>
        </xdr:nvSpPr>
        <xdr:spPr>
          <a:xfrm>
            <a:off x="2789115" y="145966962"/>
            <a:ext cx="349475" cy="3523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7030A0"/>
                </a:solidFill>
              </a:rPr>
              <a:t>⑤</a:t>
            </a:r>
          </a:p>
        </xdr:txBody>
      </xdr:sp>
    </xdr:grpSp>
    <xdr:clientData/>
  </xdr:twoCellAnchor>
  <xdr:oneCellAnchor>
    <xdr:from>
      <xdr:col>1</xdr:col>
      <xdr:colOff>125944</xdr:colOff>
      <xdr:row>411</xdr:row>
      <xdr:rowOff>41096</xdr:rowOff>
    </xdr:from>
    <xdr:ext cx="948672" cy="819652"/>
    <xdr:pic>
      <xdr:nvPicPr>
        <xdr:cNvPr id="91" name="図 90">
          <a:extLst>
            <a:ext uri="{FF2B5EF4-FFF2-40B4-BE49-F238E27FC236}">
              <a16:creationId xmlns:a16="http://schemas.microsoft.com/office/drawing/2014/main" id="{00000000-0008-0000-0400-00005B000000}"/>
            </a:ext>
          </a:extLst>
        </xdr:cNvPr>
        <xdr:cNvPicPr>
          <a:picLocks noChangeAspect="1"/>
        </xdr:cNvPicPr>
      </xdr:nvPicPr>
      <xdr:blipFill>
        <a:blip xmlns:r="http://schemas.openxmlformats.org/officeDocument/2006/relationships" r:embed="rId17"/>
        <a:stretch>
          <a:fillRect/>
        </a:stretch>
      </xdr:blipFill>
      <xdr:spPr>
        <a:xfrm>
          <a:off x="360406" y="147488096"/>
          <a:ext cx="948672" cy="819652"/>
        </a:xfrm>
        <a:prstGeom prst="rect">
          <a:avLst/>
        </a:prstGeom>
      </xdr:spPr>
    </xdr:pic>
    <xdr:clientData/>
  </xdr:oneCellAnchor>
  <xdr:twoCellAnchor>
    <xdr:from>
      <xdr:col>2</xdr:col>
      <xdr:colOff>258885</xdr:colOff>
      <xdr:row>412</xdr:row>
      <xdr:rowOff>43962</xdr:rowOff>
    </xdr:from>
    <xdr:to>
      <xdr:col>2</xdr:col>
      <xdr:colOff>605692</xdr:colOff>
      <xdr:row>413</xdr:row>
      <xdr:rowOff>136769</xdr:rowOff>
    </xdr:to>
    <xdr:sp macro="" textlink="">
      <xdr:nvSpPr>
        <xdr:cNvPr id="92" name="正方形/長方形 91">
          <a:extLst>
            <a:ext uri="{FF2B5EF4-FFF2-40B4-BE49-F238E27FC236}">
              <a16:creationId xmlns:a16="http://schemas.microsoft.com/office/drawing/2014/main" id="{00000000-0008-0000-0400-00005C000000}"/>
            </a:ext>
          </a:extLst>
        </xdr:cNvPr>
        <xdr:cNvSpPr/>
      </xdr:nvSpPr>
      <xdr:spPr>
        <a:xfrm>
          <a:off x="727808" y="147720539"/>
          <a:ext cx="346807" cy="32238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217367</xdr:colOff>
      <xdr:row>494</xdr:row>
      <xdr:rowOff>38630</xdr:rowOff>
    </xdr:from>
    <xdr:to>
      <xdr:col>13</xdr:col>
      <xdr:colOff>439617</xdr:colOff>
      <xdr:row>511</xdr:row>
      <xdr:rowOff>163593</xdr:rowOff>
    </xdr:to>
    <xdr:pic>
      <xdr:nvPicPr>
        <xdr:cNvPr id="93" name="Picture 1" descr="image061">
          <a:extLst>
            <a:ext uri="{FF2B5EF4-FFF2-40B4-BE49-F238E27FC236}">
              <a16:creationId xmlns:a16="http://schemas.microsoft.com/office/drawing/2014/main" id="{00000000-0008-0000-0400-00005D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17367" y="145878592"/>
          <a:ext cx="8047404" cy="402777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14</xdr:col>
      <xdr:colOff>27611</xdr:colOff>
      <xdr:row>494</xdr:row>
      <xdr:rowOff>37891</xdr:rowOff>
    </xdr:from>
    <xdr:to>
      <xdr:col>26</xdr:col>
      <xdr:colOff>214654</xdr:colOff>
      <xdr:row>511</xdr:row>
      <xdr:rowOff>175381</xdr:rowOff>
    </xdr:to>
    <xdr:pic>
      <xdr:nvPicPr>
        <xdr:cNvPr id="85" name="図 84">
          <a:extLst>
            <a:ext uri="{FF2B5EF4-FFF2-40B4-BE49-F238E27FC236}">
              <a16:creationId xmlns:a16="http://schemas.microsoft.com/office/drawing/2014/main" id="{00000000-0008-0000-0400-000055000000}"/>
            </a:ext>
          </a:extLst>
        </xdr:cNvPr>
        <xdr:cNvPicPr>
          <a:picLocks noChangeAspect="1"/>
        </xdr:cNvPicPr>
      </xdr:nvPicPr>
      <xdr:blipFill>
        <a:blip xmlns:r="http://schemas.openxmlformats.org/officeDocument/2006/relationships" r:embed="rId22"/>
        <a:stretch>
          <a:fillRect/>
        </a:stretch>
      </xdr:blipFill>
      <xdr:spPr>
        <a:xfrm>
          <a:off x="8553176" y="143857108"/>
          <a:ext cx="8138348" cy="3986142"/>
        </a:xfrm>
        <a:prstGeom prst="rect">
          <a:avLst/>
        </a:prstGeom>
      </xdr:spPr>
    </xdr:pic>
    <xdr:clientData/>
  </xdr:twoCellAnchor>
  <xdr:twoCellAnchor editAs="oneCell">
    <xdr:from>
      <xdr:col>0</xdr:col>
      <xdr:colOff>0</xdr:colOff>
      <xdr:row>200</xdr:row>
      <xdr:rowOff>77560</xdr:rowOff>
    </xdr:from>
    <xdr:to>
      <xdr:col>14</xdr:col>
      <xdr:colOff>134594</xdr:colOff>
      <xdr:row>216</xdr:row>
      <xdr:rowOff>125723</xdr:rowOff>
    </xdr:to>
    <xdr:pic>
      <xdr:nvPicPr>
        <xdr:cNvPr id="86" name="図 85">
          <a:extLst>
            <a:ext uri="{FF2B5EF4-FFF2-40B4-BE49-F238E27FC236}">
              <a16:creationId xmlns:a16="http://schemas.microsoft.com/office/drawing/2014/main" id="{00000000-0008-0000-0400-000056000000}"/>
            </a:ext>
          </a:extLst>
        </xdr:cNvPr>
        <xdr:cNvPicPr>
          <a:picLocks noChangeAspect="1"/>
        </xdr:cNvPicPr>
      </xdr:nvPicPr>
      <xdr:blipFill>
        <a:blip xmlns:r="http://schemas.openxmlformats.org/officeDocument/2006/relationships" r:embed="rId23"/>
        <a:stretch>
          <a:fillRect/>
        </a:stretch>
      </xdr:blipFill>
      <xdr:spPr>
        <a:xfrm>
          <a:off x="0" y="49117703"/>
          <a:ext cx="8870380" cy="3967020"/>
        </a:xfrm>
        <a:prstGeom prst="rect">
          <a:avLst/>
        </a:prstGeom>
      </xdr:spPr>
    </xdr:pic>
    <xdr:clientData/>
  </xdr:twoCellAnchor>
  <xdr:twoCellAnchor editAs="oneCell">
    <xdr:from>
      <xdr:col>0</xdr:col>
      <xdr:colOff>0</xdr:colOff>
      <xdr:row>232</xdr:row>
      <xdr:rowOff>19050</xdr:rowOff>
    </xdr:from>
    <xdr:to>
      <xdr:col>14</xdr:col>
      <xdr:colOff>29805</xdr:colOff>
      <xdr:row>248</xdr:row>
      <xdr:rowOff>143424</xdr:rowOff>
    </xdr:to>
    <xdr:pic>
      <xdr:nvPicPr>
        <xdr:cNvPr id="88" name="図 87">
          <a:extLst>
            <a:ext uri="{FF2B5EF4-FFF2-40B4-BE49-F238E27FC236}">
              <a16:creationId xmlns:a16="http://schemas.microsoft.com/office/drawing/2014/main" id="{00000000-0008-0000-0400-000058000000}"/>
            </a:ext>
          </a:extLst>
        </xdr:cNvPr>
        <xdr:cNvPicPr>
          <a:picLocks noChangeAspect="1"/>
        </xdr:cNvPicPr>
      </xdr:nvPicPr>
      <xdr:blipFill>
        <a:blip xmlns:r="http://schemas.openxmlformats.org/officeDocument/2006/relationships" r:embed="rId24"/>
        <a:stretch>
          <a:fillRect/>
        </a:stretch>
      </xdr:blipFill>
      <xdr:spPr>
        <a:xfrm>
          <a:off x="0" y="101526975"/>
          <a:ext cx="8811855" cy="3934374"/>
        </a:xfrm>
        <a:prstGeom prst="rect">
          <a:avLst/>
        </a:prstGeom>
      </xdr:spPr>
    </xdr:pic>
    <xdr:clientData/>
  </xdr:twoCellAnchor>
  <xdr:twoCellAnchor editAs="oneCell">
    <xdr:from>
      <xdr:col>0</xdr:col>
      <xdr:colOff>0</xdr:colOff>
      <xdr:row>248</xdr:row>
      <xdr:rowOff>219075</xdr:rowOff>
    </xdr:from>
    <xdr:to>
      <xdr:col>13</xdr:col>
      <xdr:colOff>563183</xdr:colOff>
      <xdr:row>263</xdr:row>
      <xdr:rowOff>76679</xdr:rowOff>
    </xdr:to>
    <xdr:pic>
      <xdr:nvPicPr>
        <xdr:cNvPr id="96" name="図 95">
          <a:extLst>
            <a:ext uri="{FF2B5EF4-FFF2-40B4-BE49-F238E27FC236}">
              <a16:creationId xmlns:a16="http://schemas.microsoft.com/office/drawing/2014/main" id="{00000000-0008-0000-0400-000060000000}"/>
            </a:ext>
          </a:extLst>
        </xdr:cNvPr>
        <xdr:cNvPicPr>
          <a:picLocks noChangeAspect="1"/>
        </xdr:cNvPicPr>
      </xdr:nvPicPr>
      <xdr:blipFill>
        <a:blip xmlns:r="http://schemas.openxmlformats.org/officeDocument/2006/relationships" r:embed="rId25"/>
        <a:stretch>
          <a:fillRect/>
        </a:stretch>
      </xdr:blipFill>
      <xdr:spPr>
        <a:xfrm>
          <a:off x="0" y="105537000"/>
          <a:ext cx="8659433" cy="3429479"/>
        </a:xfrm>
        <a:prstGeom prst="rect">
          <a:avLst/>
        </a:prstGeom>
      </xdr:spPr>
    </xdr:pic>
    <xdr:clientData/>
  </xdr:twoCellAnchor>
  <xdr:oneCellAnchor>
    <xdr:from>
      <xdr:col>2</xdr:col>
      <xdr:colOff>126547</xdr:colOff>
      <xdr:row>256</xdr:row>
      <xdr:rowOff>171450</xdr:rowOff>
    </xdr:from>
    <xdr:ext cx="2320636" cy="800604"/>
    <xdr:sp macro="" textlink="">
      <xdr:nvSpPr>
        <xdr:cNvPr id="60" name="テキスト ボックス 59">
          <a:extLst>
            <a:ext uri="{FF2B5EF4-FFF2-40B4-BE49-F238E27FC236}">
              <a16:creationId xmlns:a16="http://schemas.microsoft.com/office/drawing/2014/main" id="{00000000-0008-0000-0400-00003C000000}"/>
            </a:ext>
          </a:extLst>
        </xdr:cNvPr>
        <xdr:cNvSpPr txBox="1"/>
      </xdr:nvSpPr>
      <xdr:spPr>
        <a:xfrm>
          <a:off x="602797" y="107394375"/>
          <a:ext cx="2320636" cy="800604"/>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a:t>Password</a:t>
          </a:r>
          <a:r>
            <a:rPr kumimoji="1" lang="ja-JP" altLang="en-US" sz="1100"/>
            <a:t>：</a:t>
          </a:r>
          <a:r>
            <a:rPr kumimoji="1" lang="en-US" altLang="ja-JP" sz="1100"/>
            <a:t>1</a:t>
          </a: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tx1"/>
              </a:solidFill>
              <a:effectLst/>
              <a:latin typeface="+mn-lt"/>
              <a:ea typeface="+mn-ea"/>
              <a:cs typeface="+mn-cs"/>
            </a:rPr>
            <a:t>verify</a:t>
          </a:r>
          <a:r>
            <a:rPr kumimoji="1" lang="ja-JP" altLang="ja-JP" sz="1100">
              <a:solidFill>
                <a:schemeClr val="tx1"/>
              </a:solidFill>
              <a:effectLst/>
              <a:latin typeface="+mn-lt"/>
              <a:ea typeface="+mn-ea"/>
              <a:cs typeface="+mn-cs"/>
            </a:rPr>
            <a:t>：</a:t>
          </a:r>
          <a:r>
            <a:rPr kumimoji="1" lang="en-US" altLang="ja-JP" sz="1100">
              <a:solidFill>
                <a:schemeClr val="tx1"/>
              </a:solidFill>
              <a:effectLst/>
              <a:latin typeface="+mn-lt"/>
              <a:ea typeface="+mn-ea"/>
              <a:cs typeface="+mn-cs"/>
            </a:rPr>
            <a:t>1</a:t>
          </a:r>
          <a:endParaRPr kumimoji="1" lang="en-US" altLang="ja-JP" sz="1100"/>
        </a:p>
        <a:p>
          <a:r>
            <a:rPr kumimoji="1" lang="ja-JP" altLang="en-US" sz="1100"/>
            <a:t>としておく</a:t>
          </a:r>
        </a:p>
      </xdr:txBody>
    </xdr:sp>
    <xdr:clientData/>
  </xdr:oneCellAnchor>
  <xdr:twoCellAnchor editAs="oneCell">
    <xdr:from>
      <xdr:col>0</xdr:col>
      <xdr:colOff>0</xdr:colOff>
      <xdr:row>267</xdr:row>
      <xdr:rowOff>9525</xdr:rowOff>
    </xdr:from>
    <xdr:to>
      <xdr:col>14</xdr:col>
      <xdr:colOff>620437</xdr:colOff>
      <xdr:row>283</xdr:row>
      <xdr:rowOff>124374</xdr:rowOff>
    </xdr:to>
    <xdr:pic>
      <xdr:nvPicPr>
        <xdr:cNvPr id="97" name="図 96">
          <a:extLst>
            <a:ext uri="{FF2B5EF4-FFF2-40B4-BE49-F238E27FC236}">
              <a16:creationId xmlns:a16="http://schemas.microsoft.com/office/drawing/2014/main" id="{00000000-0008-0000-0400-000061000000}"/>
            </a:ext>
          </a:extLst>
        </xdr:cNvPr>
        <xdr:cNvPicPr>
          <a:picLocks noChangeAspect="1"/>
        </xdr:cNvPicPr>
      </xdr:nvPicPr>
      <xdr:blipFill>
        <a:blip xmlns:r="http://schemas.openxmlformats.org/officeDocument/2006/relationships" r:embed="rId26"/>
        <a:stretch>
          <a:fillRect/>
        </a:stretch>
      </xdr:blipFill>
      <xdr:spPr>
        <a:xfrm>
          <a:off x="0" y="109613700"/>
          <a:ext cx="9402487" cy="3924848"/>
        </a:xfrm>
        <a:prstGeom prst="rect">
          <a:avLst/>
        </a:prstGeom>
      </xdr:spPr>
    </xdr:pic>
    <xdr:clientData/>
  </xdr:twoCellAnchor>
  <xdr:oneCellAnchor>
    <xdr:from>
      <xdr:col>7</xdr:col>
      <xdr:colOff>304800</xdr:colOff>
      <xdr:row>272</xdr:row>
      <xdr:rowOff>85725</xdr:rowOff>
    </xdr:from>
    <xdr:ext cx="6553200" cy="500650"/>
    <xdr:sp macro="" textlink="">
      <xdr:nvSpPr>
        <xdr:cNvPr id="98" name="テキスト ボックス 97">
          <a:extLst>
            <a:ext uri="{FF2B5EF4-FFF2-40B4-BE49-F238E27FC236}">
              <a16:creationId xmlns:a16="http://schemas.microsoft.com/office/drawing/2014/main" id="{00000000-0008-0000-0400-000062000000}"/>
            </a:ext>
          </a:extLst>
        </xdr:cNvPr>
        <xdr:cNvSpPr txBox="1"/>
      </xdr:nvSpPr>
      <xdr:spPr>
        <a:xfrm>
          <a:off x="4196443" y="66760725"/>
          <a:ext cx="6553200" cy="500650"/>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a:t>コピペ用</a:t>
          </a:r>
          <a:endParaRPr kumimoji="1" lang="en-US" altLang="ja-JP" sz="1100"/>
        </a:p>
        <a:p>
          <a:r>
            <a:rPr kumimoji="1" lang="en-US" altLang="ja-JP" sz="1100">
              <a:solidFill>
                <a:schemeClr val="tx1"/>
              </a:solidFill>
              <a:effectLst/>
              <a:latin typeface="+mn-lt"/>
              <a:ea typeface="+mn-ea"/>
              <a:cs typeface="+mn-cs"/>
            </a:rPr>
            <a:t>tcsigntool grant /f "C:\TwinCAT\3.1\CustomConfig\Certificates\TOYOTA_SHOKKI_TC.tccert" /p 1 </a:t>
          </a:r>
          <a:endParaRPr kumimoji="1" lang="ja-JP" altLang="en-US" sz="1100"/>
        </a:p>
      </xdr:txBody>
    </xdr:sp>
    <xdr:clientData/>
  </xdr:oneCellAnchor>
  <xdr:oneCellAnchor>
    <xdr:from>
      <xdr:col>8</xdr:col>
      <xdr:colOff>79374</xdr:colOff>
      <xdr:row>267</xdr:row>
      <xdr:rowOff>12700</xdr:rowOff>
    </xdr:from>
    <xdr:ext cx="4467225" cy="800604"/>
    <xdr:sp macro="" textlink="">
      <xdr:nvSpPr>
        <xdr:cNvPr id="99" name="テキスト ボックス 98">
          <a:extLst>
            <a:ext uri="{FF2B5EF4-FFF2-40B4-BE49-F238E27FC236}">
              <a16:creationId xmlns:a16="http://schemas.microsoft.com/office/drawing/2014/main" id="{00000000-0008-0000-0400-000063000000}"/>
            </a:ext>
          </a:extLst>
        </xdr:cNvPr>
        <xdr:cNvSpPr txBox="1"/>
      </xdr:nvSpPr>
      <xdr:spPr>
        <a:xfrm>
          <a:off x="4511674" y="61106050"/>
          <a:ext cx="4467225" cy="800604"/>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a:t>前述とおりであれば、</a:t>
          </a:r>
          <a:endParaRPr kumimoji="1" lang="en-US" altLang="ja-JP" sz="1100"/>
        </a:p>
        <a:p>
          <a:r>
            <a:rPr kumimoji="1" lang="ja-JP" altLang="en-US" sz="1100"/>
            <a:t>作成した認証ファイル名：</a:t>
          </a:r>
          <a:r>
            <a:rPr kumimoji="1" lang="en-US" altLang="ja-JP" sz="1100"/>
            <a:t>TOYOTA_SHOKKI_TC.tccert</a:t>
          </a:r>
        </a:p>
        <a:p>
          <a:r>
            <a:rPr kumimoji="1" lang="ja-JP" altLang="en-US" sz="1100"/>
            <a:t>設定したパスワード：</a:t>
          </a:r>
          <a:r>
            <a:rPr kumimoji="1" lang="en-US" altLang="ja-JP" sz="1100"/>
            <a:t>1</a:t>
          </a:r>
        </a:p>
      </xdr:txBody>
    </xdr:sp>
    <xdr:clientData/>
  </xdr:oneCellAnchor>
  <xdr:twoCellAnchor>
    <xdr:from>
      <xdr:col>0</xdr:col>
      <xdr:colOff>152400</xdr:colOff>
      <xdr:row>271</xdr:row>
      <xdr:rowOff>228600</xdr:rowOff>
    </xdr:from>
    <xdr:to>
      <xdr:col>5</xdr:col>
      <xdr:colOff>66675</xdr:colOff>
      <xdr:row>273</xdr:row>
      <xdr:rowOff>28575</xdr:rowOff>
    </xdr:to>
    <xdr:sp macro="" textlink="">
      <xdr:nvSpPr>
        <xdr:cNvPr id="100" name="正方形/長方形 99">
          <a:extLst>
            <a:ext uri="{FF2B5EF4-FFF2-40B4-BE49-F238E27FC236}">
              <a16:creationId xmlns:a16="http://schemas.microsoft.com/office/drawing/2014/main" id="{00000000-0008-0000-0400-000064000000}"/>
            </a:ext>
          </a:extLst>
        </xdr:cNvPr>
        <xdr:cNvSpPr/>
      </xdr:nvSpPr>
      <xdr:spPr>
        <a:xfrm>
          <a:off x="152400" y="110785275"/>
          <a:ext cx="2447925" cy="276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204107</xdr:colOff>
      <xdr:row>285</xdr:row>
      <xdr:rowOff>136072</xdr:rowOff>
    </xdr:from>
    <xdr:to>
      <xdr:col>13</xdr:col>
      <xdr:colOff>427058</xdr:colOff>
      <xdr:row>303</xdr:row>
      <xdr:rowOff>128522</xdr:rowOff>
    </xdr:to>
    <xdr:pic>
      <xdr:nvPicPr>
        <xdr:cNvPr id="101" name="図 100">
          <a:extLst>
            <a:ext uri="{FF2B5EF4-FFF2-40B4-BE49-F238E27FC236}">
              <a16:creationId xmlns:a16="http://schemas.microsoft.com/office/drawing/2014/main" id="{00000000-0008-0000-0400-000065000000}"/>
            </a:ext>
          </a:extLst>
        </xdr:cNvPr>
        <xdr:cNvPicPr>
          <a:picLocks noChangeAspect="1"/>
        </xdr:cNvPicPr>
      </xdr:nvPicPr>
      <xdr:blipFill>
        <a:blip xmlns:r="http://schemas.openxmlformats.org/officeDocument/2006/relationships" r:embed="rId27"/>
        <a:stretch>
          <a:fillRect/>
        </a:stretch>
      </xdr:blipFill>
      <xdr:spPr>
        <a:xfrm>
          <a:off x="204107" y="69750215"/>
          <a:ext cx="8278380" cy="4401164"/>
        </a:xfrm>
        <a:prstGeom prst="rect">
          <a:avLst/>
        </a:prstGeom>
      </xdr:spPr>
    </xdr:pic>
    <xdr:clientData/>
  </xdr:twoCellAnchor>
  <xdr:twoCellAnchor editAs="oneCell">
    <xdr:from>
      <xdr:col>0</xdr:col>
      <xdr:colOff>122465</xdr:colOff>
      <xdr:row>303</xdr:row>
      <xdr:rowOff>136072</xdr:rowOff>
    </xdr:from>
    <xdr:to>
      <xdr:col>13</xdr:col>
      <xdr:colOff>478785</xdr:colOff>
      <xdr:row>320</xdr:row>
      <xdr:rowOff>125767</xdr:rowOff>
    </xdr:to>
    <xdr:pic>
      <xdr:nvPicPr>
        <xdr:cNvPr id="102" name="図 101">
          <a:extLst>
            <a:ext uri="{FF2B5EF4-FFF2-40B4-BE49-F238E27FC236}">
              <a16:creationId xmlns:a16="http://schemas.microsoft.com/office/drawing/2014/main" id="{00000000-0008-0000-0400-000066000000}"/>
            </a:ext>
          </a:extLst>
        </xdr:cNvPr>
        <xdr:cNvPicPr>
          <a:picLocks noChangeAspect="1"/>
        </xdr:cNvPicPr>
      </xdr:nvPicPr>
      <xdr:blipFill>
        <a:blip xmlns:r="http://schemas.openxmlformats.org/officeDocument/2006/relationships" r:embed="rId28"/>
        <a:stretch>
          <a:fillRect/>
        </a:stretch>
      </xdr:blipFill>
      <xdr:spPr>
        <a:xfrm>
          <a:off x="122465" y="74158929"/>
          <a:ext cx="8411749" cy="4153481"/>
        </a:xfrm>
        <a:prstGeom prst="rect">
          <a:avLst/>
        </a:prstGeom>
      </xdr:spPr>
    </xdr:pic>
    <xdr:clientData/>
  </xdr:twoCellAnchor>
  <xdr:twoCellAnchor editAs="oneCell">
    <xdr:from>
      <xdr:col>1</xdr:col>
      <xdr:colOff>13606</xdr:colOff>
      <xdr:row>322</xdr:row>
      <xdr:rowOff>68035</xdr:rowOff>
    </xdr:from>
    <xdr:to>
      <xdr:col>13</xdr:col>
      <xdr:colOff>281433</xdr:colOff>
      <xdr:row>336</xdr:row>
      <xdr:rowOff>30408</xdr:rowOff>
    </xdr:to>
    <xdr:pic>
      <xdr:nvPicPr>
        <xdr:cNvPr id="103" name="図 102">
          <a:extLst>
            <a:ext uri="{FF2B5EF4-FFF2-40B4-BE49-F238E27FC236}">
              <a16:creationId xmlns:a16="http://schemas.microsoft.com/office/drawing/2014/main" id="{00000000-0008-0000-0400-000067000000}"/>
            </a:ext>
          </a:extLst>
        </xdr:cNvPr>
        <xdr:cNvPicPr>
          <a:picLocks noChangeAspect="1"/>
        </xdr:cNvPicPr>
      </xdr:nvPicPr>
      <xdr:blipFill>
        <a:blip xmlns:r="http://schemas.openxmlformats.org/officeDocument/2006/relationships" r:embed="rId29"/>
        <a:stretch>
          <a:fillRect/>
        </a:stretch>
      </xdr:blipFill>
      <xdr:spPr>
        <a:xfrm>
          <a:off x="258535" y="78744535"/>
          <a:ext cx="8078327" cy="3391373"/>
        </a:xfrm>
        <a:prstGeom prst="rect">
          <a:avLst/>
        </a:prstGeom>
      </xdr:spPr>
    </xdr:pic>
    <xdr:clientData/>
  </xdr:twoCellAnchor>
  <xdr:oneCellAnchor>
    <xdr:from>
      <xdr:col>7</xdr:col>
      <xdr:colOff>598715</xdr:colOff>
      <xdr:row>330</xdr:row>
      <xdr:rowOff>68036</xdr:rowOff>
    </xdr:from>
    <xdr:ext cx="6703785" cy="1036694"/>
    <xdr:sp macro="" textlink="">
      <xdr:nvSpPr>
        <xdr:cNvPr id="104" name="テキスト ボックス 103">
          <a:extLst>
            <a:ext uri="{FF2B5EF4-FFF2-40B4-BE49-F238E27FC236}">
              <a16:creationId xmlns:a16="http://schemas.microsoft.com/office/drawing/2014/main" id="{00000000-0008-0000-0400-000068000000}"/>
            </a:ext>
          </a:extLst>
        </xdr:cNvPr>
        <xdr:cNvSpPr txBox="1"/>
      </xdr:nvSpPr>
      <xdr:spPr>
        <a:xfrm>
          <a:off x="4370615" y="75563186"/>
          <a:ext cx="6703785" cy="1036694"/>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a:t>前述とおりであれば、以下のように設定する。</a:t>
          </a:r>
          <a:endParaRPr kumimoji="1" lang="en-US" altLang="ja-JP" sz="1100"/>
        </a:p>
        <a:p>
          <a:r>
            <a:rPr kumimoji="1" lang="ja-JP" altLang="en-US" sz="1100" b="1">
              <a:solidFill>
                <a:srgbClr val="FF0000"/>
              </a:solidFill>
            </a:rPr>
            <a:t>注意：変数名が</a:t>
          </a:r>
          <a:r>
            <a:rPr kumimoji="1" lang="en-US" altLang="ja-JP" sz="1100" b="1">
              <a:solidFill>
                <a:srgbClr val="FF0000"/>
              </a:solidFill>
            </a:rPr>
            <a:t>MATLAB2019a</a:t>
          </a:r>
          <a:r>
            <a:rPr kumimoji="1" lang="ja-JP" altLang="en-US" sz="1100" b="1">
              <a:solidFill>
                <a:srgbClr val="FF0000"/>
              </a:solidFill>
            </a:rPr>
            <a:t>のときとは異なるので以前のものを使用しないこと。</a:t>
          </a:r>
          <a:endParaRPr kumimoji="1" lang="en-US" altLang="ja-JP" sz="1100" b="1">
            <a:solidFill>
              <a:srgbClr val="FF0000"/>
            </a:solidFill>
          </a:endParaRPr>
        </a:p>
        <a:p>
          <a:r>
            <a:rPr kumimoji="1" lang="ja-JP" altLang="en-US" sz="1100"/>
            <a:t>変数名：</a:t>
          </a:r>
          <a:r>
            <a:rPr lang="en-US" altLang="ja-JP" sz="1100" b="0" i="0" u="none" strike="noStrike" baseline="0">
              <a:solidFill>
                <a:schemeClr val="tx1"/>
              </a:solidFill>
              <a:latin typeface="+mn-lt"/>
              <a:ea typeface="+mn-ea"/>
              <a:cs typeface="+mn-cs"/>
            </a:rPr>
            <a:t>TcSignTwinCatCertName</a:t>
          </a:r>
        </a:p>
        <a:p>
          <a:r>
            <a:rPr kumimoji="1" lang="ja-JP" altLang="en-US" sz="1100" b="0" i="0" u="none" strike="noStrike" baseline="0">
              <a:solidFill>
                <a:schemeClr val="tx1"/>
              </a:solidFill>
              <a:latin typeface="+mn-lt"/>
              <a:ea typeface="+mn-ea"/>
              <a:cs typeface="+mn-cs"/>
            </a:rPr>
            <a:t>変数値：</a:t>
          </a:r>
          <a:r>
            <a:rPr kumimoji="1" lang="en-US" altLang="ja-JP" sz="1100">
              <a:solidFill>
                <a:schemeClr val="tx1"/>
              </a:solidFill>
              <a:effectLst/>
              <a:latin typeface="+mn-lt"/>
              <a:ea typeface="+mn-ea"/>
              <a:cs typeface="+mn-cs"/>
            </a:rPr>
            <a:t>TOYOTA_SHOKKI_TC.tccert</a:t>
          </a:r>
          <a:endParaRPr kumimoji="1" lang="en-US" altLang="ja-JP" sz="1100"/>
        </a:p>
      </xdr:txBody>
    </xdr:sp>
    <xdr:clientData/>
  </xdr:oneCellAnchor>
  <xdr:twoCellAnchor editAs="oneCell">
    <xdr:from>
      <xdr:col>0</xdr:col>
      <xdr:colOff>71438</xdr:colOff>
      <xdr:row>537</xdr:row>
      <xdr:rowOff>95250</xdr:rowOff>
    </xdr:from>
    <xdr:to>
      <xdr:col>14</xdr:col>
      <xdr:colOff>18253</xdr:colOff>
      <xdr:row>560</xdr:row>
      <xdr:rowOff>9525</xdr:rowOff>
    </xdr:to>
    <xdr:pic>
      <xdr:nvPicPr>
        <xdr:cNvPr id="94" name="図 93">
          <a:extLst>
            <a:ext uri="{FF2B5EF4-FFF2-40B4-BE49-F238E27FC236}">
              <a16:creationId xmlns:a16="http://schemas.microsoft.com/office/drawing/2014/main" id="{00000000-0008-0000-0400-00005E000000}"/>
            </a:ext>
          </a:extLst>
        </xdr:cNvPr>
        <xdr:cNvPicPr>
          <a:picLocks noChangeAspect="1"/>
        </xdr:cNvPicPr>
      </xdr:nvPicPr>
      <xdr:blipFill>
        <a:blip xmlns:r="http://schemas.openxmlformats.org/officeDocument/2006/relationships" r:embed="rId30"/>
        <a:stretch>
          <a:fillRect/>
        </a:stretch>
      </xdr:blipFill>
      <xdr:spPr>
        <a:xfrm>
          <a:off x="71438" y="128039813"/>
          <a:ext cx="8781253" cy="5391150"/>
        </a:xfrm>
        <a:prstGeom prst="rect">
          <a:avLst/>
        </a:prstGeom>
      </xdr:spPr>
    </xdr:pic>
    <xdr:clientData/>
  </xdr:twoCellAnchor>
  <xdr:twoCellAnchor>
    <xdr:from>
      <xdr:col>2</xdr:col>
      <xdr:colOff>252413</xdr:colOff>
      <xdr:row>558</xdr:row>
      <xdr:rowOff>161925</xdr:rowOff>
    </xdr:from>
    <xdr:to>
      <xdr:col>4</xdr:col>
      <xdr:colOff>195263</xdr:colOff>
      <xdr:row>559</xdr:row>
      <xdr:rowOff>95250</xdr:rowOff>
    </xdr:to>
    <xdr:sp macro="" textlink="">
      <xdr:nvSpPr>
        <xdr:cNvPr id="95" name="楕円 94">
          <a:extLst>
            <a:ext uri="{FF2B5EF4-FFF2-40B4-BE49-F238E27FC236}">
              <a16:creationId xmlns:a16="http://schemas.microsoft.com/office/drawing/2014/main" id="{00000000-0008-0000-0400-00005F000000}"/>
            </a:ext>
          </a:extLst>
        </xdr:cNvPr>
        <xdr:cNvSpPr/>
      </xdr:nvSpPr>
      <xdr:spPr>
        <a:xfrm>
          <a:off x="728663" y="133107113"/>
          <a:ext cx="1323975" cy="17145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581025</xdr:colOff>
      <xdr:row>540</xdr:row>
      <xdr:rowOff>152400</xdr:rowOff>
    </xdr:from>
    <xdr:to>
      <xdr:col>9</xdr:col>
      <xdr:colOff>23813</xdr:colOff>
      <xdr:row>541</xdr:row>
      <xdr:rowOff>142875</xdr:rowOff>
    </xdr:to>
    <xdr:sp macro="" textlink="">
      <xdr:nvSpPr>
        <xdr:cNvPr id="105" name="楕円 104">
          <a:extLst>
            <a:ext uri="{FF2B5EF4-FFF2-40B4-BE49-F238E27FC236}">
              <a16:creationId xmlns:a16="http://schemas.microsoft.com/office/drawing/2014/main" id="{00000000-0008-0000-0400-000069000000}"/>
            </a:ext>
          </a:extLst>
        </xdr:cNvPr>
        <xdr:cNvSpPr/>
      </xdr:nvSpPr>
      <xdr:spPr>
        <a:xfrm>
          <a:off x="4510088" y="128811338"/>
          <a:ext cx="823913" cy="2286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571501</xdr:colOff>
      <xdr:row>545</xdr:row>
      <xdr:rowOff>228600</xdr:rowOff>
    </xdr:from>
    <xdr:to>
      <xdr:col>12</xdr:col>
      <xdr:colOff>109538</xdr:colOff>
      <xdr:row>546</xdr:row>
      <xdr:rowOff>190500</xdr:rowOff>
    </xdr:to>
    <xdr:sp macro="" textlink="">
      <xdr:nvSpPr>
        <xdr:cNvPr id="106" name="楕円 105">
          <a:extLst>
            <a:ext uri="{FF2B5EF4-FFF2-40B4-BE49-F238E27FC236}">
              <a16:creationId xmlns:a16="http://schemas.microsoft.com/office/drawing/2014/main" id="{00000000-0008-0000-0400-00006A000000}"/>
            </a:ext>
          </a:extLst>
        </xdr:cNvPr>
        <xdr:cNvSpPr/>
      </xdr:nvSpPr>
      <xdr:spPr>
        <a:xfrm>
          <a:off x="5191126" y="130078163"/>
          <a:ext cx="2371725" cy="2000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600076</xdr:colOff>
      <xdr:row>550</xdr:row>
      <xdr:rowOff>104775</xdr:rowOff>
    </xdr:from>
    <xdr:to>
      <xdr:col>12</xdr:col>
      <xdr:colOff>138113</xdr:colOff>
      <xdr:row>551</xdr:row>
      <xdr:rowOff>66675</xdr:rowOff>
    </xdr:to>
    <xdr:sp macro="" textlink="">
      <xdr:nvSpPr>
        <xdr:cNvPr id="107" name="楕円 106">
          <a:extLst>
            <a:ext uri="{FF2B5EF4-FFF2-40B4-BE49-F238E27FC236}">
              <a16:creationId xmlns:a16="http://schemas.microsoft.com/office/drawing/2014/main" id="{00000000-0008-0000-0400-00006B000000}"/>
            </a:ext>
          </a:extLst>
        </xdr:cNvPr>
        <xdr:cNvSpPr/>
      </xdr:nvSpPr>
      <xdr:spPr>
        <a:xfrm>
          <a:off x="5219701" y="131144963"/>
          <a:ext cx="2371725" cy="2000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195263</xdr:colOff>
      <xdr:row>541</xdr:row>
      <xdr:rowOff>28575</xdr:rowOff>
    </xdr:from>
    <xdr:to>
      <xdr:col>7</xdr:col>
      <xdr:colOff>581025</xdr:colOff>
      <xdr:row>559</xdr:row>
      <xdr:rowOff>9525</xdr:rowOff>
    </xdr:to>
    <xdr:cxnSp macro="">
      <xdr:nvCxnSpPr>
        <xdr:cNvPr id="108" name="曲線コネクタ 107">
          <a:extLst>
            <a:ext uri="{FF2B5EF4-FFF2-40B4-BE49-F238E27FC236}">
              <a16:creationId xmlns:a16="http://schemas.microsoft.com/office/drawing/2014/main" id="{00000000-0008-0000-0400-00006C000000}"/>
            </a:ext>
          </a:extLst>
        </xdr:cNvPr>
        <xdr:cNvCxnSpPr>
          <a:stCxn id="95" idx="6"/>
          <a:endCxn id="105" idx="2"/>
        </xdr:cNvCxnSpPr>
      </xdr:nvCxnSpPr>
      <xdr:spPr>
        <a:xfrm flipV="1">
          <a:off x="2052638" y="128925638"/>
          <a:ext cx="2457450" cy="4267200"/>
        </a:xfrm>
        <a:prstGeom prst="curvedConnector3">
          <a:avLst/>
        </a:prstGeom>
        <a:ln>
          <a:solidFill>
            <a:srgbClr val="FF0000"/>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304802</xdr:colOff>
      <xdr:row>541</xdr:row>
      <xdr:rowOff>142874</xdr:rowOff>
    </xdr:from>
    <xdr:to>
      <xdr:col>10</xdr:col>
      <xdr:colOff>414339</xdr:colOff>
      <xdr:row>545</xdr:row>
      <xdr:rowOff>228599</xdr:rowOff>
    </xdr:to>
    <xdr:cxnSp macro="">
      <xdr:nvCxnSpPr>
        <xdr:cNvPr id="109" name="曲線コネクタ 108">
          <a:extLst>
            <a:ext uri="{FF2B5EF4-FFF2-40B4-BE49-F238E27FC236}">
              <a16:creationId xmlns:a16="http://schemas.microsoft.com/office/drawing/2014/main" id="{00000000-0008-0000-0400-00006D000000}"/>
            </a:ext>
          </a:extLst>
        </xdr:cNvPr>
        <xdr:cNvCxnSpPr>
          <a:stCxn id="105" idx="4"/>
          <a:endCxn id="106" idx="0"/>
        </xdr:cNvCxnSpPr>
      </xdr:nvCxnSpPr>
      <xdr:spPr>
        <a:xfrm rot="16200000" flipH="1">
          <a:off x="5150645" y="128813719"/>
          <a:ext cx="1038225" cy="1490662"/>
        </a:xfrm>
        <a:prstGeom prst="curvedConnector3">
          <a:avLst>
            <a:gd name="adj1" fmla="val 50000"/>
          </a:avLst>
        </a:prstGeom>
        <a:ln>
          <a:solidFill>
            <a:srgbClr val="FF0000"/>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414338</xdr:colOff>
      <xdr:row>546</xdr:row>
      <xdr:rowOff>190499</xdr:rowOff>
    </xdr:from>
    <xdr:to>
      <xdr:col>10</xdr:col>
      <xdr:colOff>442913</xdr:colOff>
      <xdr:row>550</xdr:row>
      <xdr:rowOff>104774</xdr:rowOff>
    </xdr:to>
    <xdr:cxnSp macro="">
      <xdr:nvCxnSpPr>
        <xdr:cNvPr id="110" name="曲線コネクタ 109">
          <a:extLst>
            <a:ext uri="{FF2B5EF4-FFF2-40B4-BE49-F238E27FC236}">
              <a16:creationId xmlns:a16="http://schemas.microsoft.com/office/drawing/2014/main" id="{00000000-0008-0000-0400-00006E000000}"/>
            </a:ext>
          </a:extLst>
        </xdr:cNvPr>
        <xdr:cNvCxnSpPr>
          <a:stCxn id="106" idx="4"/>
          <a:endCxn id="107" idx="0"/>
        </xdr:cNvCxnSpPr>
      </xdr:nvCxnSpPr>
      <xdr:spPr>
        <a:xfrm rot="16200000" flipH="1">
          <a:off x="5995988" y="130697287"/>
          <a:ext cx="866775" cy="28575"/>
        </a:xfrm>
        <a:prstGeom prst="curvedConnector3">
          <a:avLst>
            <a:gd name="adj1" fmla="val 50000"/>
          </a:avLst>
        </a:prstGeom>
        <a:ln>
          <a:solidFill>
            <a:srgbClr val="FF0000"/>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214313</xdr:colOff>
      <xdr:row>551</xdr:row>
      <xdr:rowOff>219075</xdr:rowOff>
    </xdr:from>
    <xdr:to>
      <xdr:col>13</xdr:col>
      <xdr:colOff>666751</xdr:colOff>
      <xdr:row>556</xdr:row>
      <xdr:rowOff>115578</xdr:rowOff>
    </xdr:to>
    <xdr:pic>
      <xdr:nvPicPr>
        <xdr:cNvPr id="111" name="図 110">
          <a:extLst>
            <a:ext uri="{FF2B5EF4-FFF2-40B4-BE49-F238E27FC236}">
              <a16:creationId xmlns:a16="http://schemas.microsoft.com/office/drawing/2014/main" id="{00000000-0008-0000-0400-00006F000000}"/>
            </a:ext>
          </a:extLst>
        </xdr:cNvPr>
        <xdr:cNvPicPr>
          <a:picLocks noChangeAspect="1"/>
        </xdr:cNvPicPr>
      </xdr:nvPicPr>
      <xdr:blipFill>
        <a:blip xmlns:r="http://schemas.openxmlformats.org/officeDocument/2006/relationships" r:embed="rId31"/>
        <a:stretch>
          <a:fillRect/>
        </a:stretch>
      </xdr:blipFill>
      <xdr:spPr>
        <a:xfrm>
          <a:off x="6977063" y="131497388"/>
          <a:ext cx="1833563" cy="1087128"/>
        </a:xfrm>
        <a:prstGeom prst="rect">
          <a:avLst/>
        </a:prstGeom>
      </xdr:spPr>
    </xdr:pic>
    <xdr:clientData/>
  </xdr:twoCellAnchor>
  <xdr:twoCellAnchor>
    <xdr:from>
      <xdr:col>11</xdr:col>
      <xdr:colOff>195263</xdr:colOff>
      <xdr:row>552</xdr:row>
      <xdr:rowOff>1</xdr:rowOff>
    </xdr:from>
    <xdr:to>
      <xdr:col>14</xdr:col>
      <xdr:colOff>23813</xdr:colOff>
      <xdr:row>552</xdr:row>
      <xdr:rowOff>171451</xdr:rowOff>
    </xdr:to>
    <xdr:sp macro="" textlink="">
      <xdr:nvSpPr>
        <xdr:cNvPr id="112" name="楕円 111">
          <a:extLst>
            <a:ext uri="{FF2B5EF4-FFF2-40B4-BE49-F238E27FC236}">
              <a16:creationId xmlns:a16="http://schemas.microsoft.com/office/drawing/2014/main" id="{00000000-0008-0000-0400-000070000000}"/>
            </a:ext>
          </a:extLst>
        </xdr:cNvPr>
        <xdr:cNvSpPr/>
      </xdr:nvSpPr>
      <xdr:spPr>
        <a:xfrm>
          <a:off x="6958013" y="131516439"/>
          <a:ext cx="1900238" cy="17145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138113</xdr:colOff>
      <xdr:row>550</xdr:row>
      <xdr:rowOff>204788</xdr:rowOff>
    </xdr:from>
    <xdr:to>
      <xdr:col>12</xdr:col>
      <xdr:colOff>457200</xdr:colOff>
      <xdr:row>552</xdr:row>
      <xdr:rowOff>1</xdr:rowOff>
    </xdr:to>
    <xdr:cxnSp macro="">
      <xdr:nvCxnSpPr>
        <xdr:cNvPr id="113" name="曲線コネクタ 112">
          <a:extLst>
            <a:ext uri="{FF2B5EF4-FFF2-40B4-BE49-F238E27FC236}">
              <a16:creationId xmlns:a16="http://schemas.microsoft.com/office/drawing/2014/main" id="{00000000-0008-0000-0400-000071000000}"/>
            </a:ext>
          </a:extLst>
        </xdr:cNvPr>
        <xdr:cNvCxnSpPr>
          <a:stCxn id="107" idx="6"/>
          <a:endCxn id="112" idx="0"/>
        </xdr:cNvCxnSpPr>
      </xdr:nvCxnSpPr>
      <xdr:spPr>
        <a:xfrm>
          <a:off x="7591426" y="131244976"/>
          <a:ext cx="319087" cy="271463"/>
        </a:xfrm>
        <a:prstGeom prst="curvedConnector2">
          <a:avLst/>
        </a:prstGeom>
        <a:ln>
          <a:solidFill>
            <a:srgbClr val="FF0000"/>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485775</xdr:colOff>
      <xdr:row>560</xdr:row>
      <xdr:rowOff>104776</xdr:rowOff>
    </xdr:from>
    <xdr:to>
      <xdr:col>13</xdr:col>
      <xdr:colOff>552451</xdr:colOff>
      <xdr:row>573</xdr:row>
      <xdr:rowOff>146189</xdr:rowOff>
    </xdr:to>
    <xdr:pic>
      <xdr:nvPicPr>
        <xdr:cNvPr id="114" name="図 113">
          <a:extLst>
            <a:ext uri="{FF2B5EF4-FFF2-40B4-BE49-F238E27FC236}">
              <a16:creationId xmlns:a16="http://schemas.microsoft.com/office/drawing/2014/main" id="{00000000-0008-0000-0400-000072000000}"/>
            </a:ext>
          </a:extLst>
        </xdr:cNvPr>
        <xdr:cNvPicPr>
          <a:picLocks noChangeAspect="1"/>
        </xdr:cNvPicPr>
      </xdr:nvPicPr>
      <xdr:blipFill>
        <a:blip xmlns:r="http://schemas.openxmlformats.org/officeDocument/2006/relationships" r:embed="rId32"/>
        <a:stretch>
          <a:fillRect/>
        </a:stretch>
      </xdr:blipFill>
      <xdr:spPr>
        <a:xfrm>
          <a:off x="5795963" y="133526214"/>
          <a:ext cx="2900363" cy="3137038"/>
        </a:xfrm>
        <a:prstGeom prst="rect">
          <a:avLst/>
        </a:prstGeom>
      </xdr:spPr>
    </xdr:pic>
    <xdr:clientData/>
  </xdr:twoCellAnchor>
  <xdr:twoCellAnchor>
    <xdr:from>
      <xdr:col>11</xdr:col>
      <xdr:colOff>176214</xdr:colOff>
      <xdr:row>552</xdr:row>
      <xdr:rowOff>171451</xdr:rowOff>
    </xdr:from>
    <xdr:to>
      <xdr:col>12</xdr:col>
      <xdr:colOff>457201</xdr:colOff>
      <xdr:row>567</xdr:row>
      <xdr:rowOff>104775</xdr:rowOff>
    </xdr:to>
    <xdr:cxnSp macro="">
      <xdr:nvCxnSpPr>
        <xdr:cNvPr id="115" name="曲線コネクタ 114">
          <a:extLst>
            <a:ext uri="{FF2B5EF4-FFF2-40B4-BE49-F238E27FC236}">
              <a16:creationId xmlns:a16="http://schemas.microsoft.com/office/drawing/2014/main" id="{00000000-0008-0000-0400-000073000000}"/>
            </a:ext>
          </a:extLst>
        </xdr:cNvPr>
        <xdr:cNvCxnSpPr>
          <a:stCxn id="112" idx="4"/>
          <a:endCxn id="116" idx="0"/>
        </xdr:cNvCxnSpPr>
      </xdr:nvCxnSpPr>
      <xdr:spPr>
        <a:xfrm rot="5400000">
          <a:off x="5672139" y="132954714"/>
          <a:ext cx="3505199" cy="971550"/>
        </a:xfrm>
        <a:prstGeom prst="curvedConnector3">
          <a:avLst>
            <a:gd name="adj1" fmla="val 50000"/>
          </a:avLst>
        </a:prstGeom>
        <a:ln>
          <a:solidFill>
            <a:srgbClr val="FF0000"/>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409575</xdr:colOff>
      <xdr:row>567</xdr:row>
      <xdr:rowOff>104775</xdr:rowOff>
    </xdr:from>
    <xdr:to>
      <xdr:col>12</xdr:col>
      <xdr:colOff>638175</xdr:colOff>
      <xdr:row>568</xdr:row>
      <xdr:rowOff>66675</xdr:rowOff>
    </xdr:to>
    <xdr:sp macro="" textlink="">
      <xdr:nvSpPr>
        <xdr:cNvPr id="116" name="楕円 115">
          <a:extLst>
            <a:ext uri="{FF2B5EF4-FFF2-40B4-BE49-F238E27FC236}">
              <a16:creationId xmlns:a16="http://schemas.microsoft.com/office/drawing/2014/main" id="{00000000-0008-0000-0400-000074000000}"/>
            </a:ext>
          </a:extLst>
        </xdr:cNvPr>
        <xdr:cNvSpPr/>
      </xdr:nvSpPr>
      <xdr:spPr>
        <a:xfrm>
          <a:off x="5719763" y="135193088"/>
          <a:ext cx="2371725" cy="2000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676275</xdr:colOff>
      <xdr:row>561</xdr:row>
      <xdr:rowOff>95250</xdr:rowOff>
    </xdr:from>
    <xdr:to>
      <xdr:col>13</xdr:col>
      <xdr:colOff>609601</xdr:colOff>
      <xdr:row>562</xdr:row>
      <xdr:rowOff>180975</xdr:rowOff>
    </xdr:to>
    <xdr:sp macro="" textlink="">
      <xdr:nvSpPr>
        <xdr:cNvPr id="117" name="楕円 116">
          <a:extLst>
            <a:ext uri="{FF2B5EF4-FFF2-40B4-BE49-F238E27FC236}">
              <a16:creationId xmlns:a16="http://schemas.microsoft.com/office/drawing/2014/main" id="{00000000-0008-0000-0400-000075000000}"/>
            </a:ext>
          </a:extLst>
        </xdr:cNvPr>
        <xdr:cNvSpPr/>
      </xdr:nvSpPr>
      <xdr:spPr>
        <a:xfrm>
          <a:off x="8129588" y="133754813"/>
          <a:ext cx="623888" cy="32385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638175</xdr:colOff>
      <xdr:row>562</xdr:row>
      <xdr:rowOff>180975</xdr:rowOff>
    </xdr:from>
    <xdr:to>
      <xdr:col>13</xdr:col>
      <xdr:colOff>300039</xdr:colOff>
      <xdr:row>567</xdr:row>
      <xdr:rowOff>204788</xdr:rowOff>
    </xdr:to>
    <xdr:cxnSp macro="">
      <xdr:nvCxnSpPr>
        <xdr:cNvPr id="118" name="曲線コネクタ 117">
          <a:extLst>
            <a:ext uri="{FF2B5EF4-FFF2-40B4-BE49-F238E27FC236}">
              <a16:creationId xmlns:a16="http://schemas.microsoft.com/office/drawing/2014/main" id="{00000000-0008-0000-0400-000076000000}"/>
            </a:ext>
          </a:extLst>
        </xdr:cNvPr>
        <xdr:cNvCxnSpPr>
          <a:stCxn id="116" idx="6"/>
          <a:endCxn id="117" idx="4"/>
        </xdr:cNvCxnSpPr>
      </xdr:nvCxnSpPr>
      <xdr:spPr>
        <a:xfrm flipV="1">
          <a:off x="8091488" y="134078663"/>
          <a:ext cx="352426" cy="1214438"/>
        </a:xfrm>
        <a:prstGeom prst="curvedConnector2">
          <a:avLst/>
        </a:prstGeom>
        <a:ln>
          <a:solidFill>
            <a:srgbClr val="FF0000"/>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550</xdr:row>
      <xdr:rowOff>57150</xdr:rowOff>
    </xdr:from>
    <xdr:ext cx="889987" cy="328423"/>
    <xdr:sp macro="" textlink="">
      <xdr:nvSpPr>
        <xdr:cNvPr id="119" name="テキスト ボックス 118">
          <a:extLst>
            <a:ext uri="{FF2B5EF4-FFF2-40B4-BE49-F238E27FC236}">
              <a16:creationId xmlns:a16="http://schemas.microsoft.com/office/drawing/2014/main" id="{00000000-0008-0000-0400-000077000000}"/>
            </a:ext>
          </a:extLst>
        </xdr:cNvPr>
        <xdr:cNvSpPr txBox="1"/>
      </xdr:nvSpPr>
      <xdr:spPr>
        <a:xfrm>
          <a:off x="7805738" y="131097338"/>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右クリック</a:t>
          </a:r>
        </a:p>
      </xdr:txBody>
    </xdr:sp>
    <xdr:clientData/>
  </xdr:oneCellAnchor>
  <xdr:oneCellAnchor>
    <xdr:from>
      <xdr:col>2</xdr:col>
      <xdr:colOff>0</xdr:colOff>
      <xdr:row>582</xdr:row>
      <xdr:rowOff>0</xdr:rowOff>
    </xdr:from>
    <xdr:ext cx="4362902" cy="2944580"/>
    <xdr:pic>
      <xdr:nvPicPr>
        <xdr:cNvPr id="120" name="図 119">
          <a:extLst>
            <a:ext uri="{FF2B5EF4-FFF2-40B4-BE49-F238E27FC236}">
              <a16:creationId xmlns:a16="http://schemas.microsoft.com/office/drawing/2014/main" id="{00000000-0008-0000-0400-000078000000}"/>
            </a:ext>
          </a:extLst>
        </xdr:cNvPr>
        <xdr:cNvPicPr>
          <a:picLocks noChangeAspect="1"/>
        </xdr:cNvPicPr>
      </xdr:nvPicPr>
      <xdr:blipFill>
        <a:blip xmlns:r="http://schemas.openxmlformats.org/officeDocument/2006/relationships" r:embed="rId33"/>
        <a:stretch>
          <a:fillRect/>
        </a:stretch>
      </xdr:blipFill>
      <xdr:spPr>
        <a:xfrm>
          <a:off x="476250" y="176688750"/>
          <a:ext cx="4362902" cy="2944580"/>
        </a:xfrm>
        <a:prstGeom prst="rect">
          <a:avLst/>
        </a:prstGeom>
      </xdr:spPr>
    </xdr:pic>
    <xdr:clientData/>
  </xdr:oneCellAnchor>
  <xdr:oneCellAnchor>
    <xdr:from>
      <xdr:col>2</xdr:col>
      <xdr:colOff>0</xdr:colOff>
      <xdr:row>596</xdr:row>
      <xdr:rowOff>0</xdr:rowOff>
    </xdr:from>
    <xdr:ext cx="8466845" cy="2651416"/>
    <xdr:pic>
      <xdr:nvPicPr>
        <xdr:cNvPr id="121" name="図 120">
          <a:extLst>
            <a:ext uri="{FF2B5EF4-FFF2-40B4-BE49-F238E27FC236}">
              <a16:creationId xmlns:a16="http://schemas.microsoft.com/office/drawing/2014/main" id="{00000000-0008-0000-0400-000079000000}"/>
            </a:ext>
          </a:extLst>
        </xdr:cNvPr>
        <xdr:cNvPicPr>
          <a:picLocks noChangeAspect="1"/>
        </xdr:cNvPicPr>
      </xdr:nvPicPr>
      <xdr:blipFill>
        <a:blip xmlns:r="http://schemas.openxmlformats.org/officeDocument/2006/relationships" r:embed="rId34"/>
        <a:stretch>
          <a:fillRect/>
        </a:stretch>
      </xdr:blipFill>
      <xdr:spPr>
        <a:xfrm>
          <a:off x="476250" y="180022500"/>
          <a:ext cx="8466845" cy="2651416"/>
        </a:xfrm>
        <a:prstGeom prst="rect">
          <a:avLst/>
        </a:prstGeom>
      </xdr:spPr>
    </xdr:pic>
    <xdr:clientData/>
  </xdr:oneCellAnchor>
  <xdr:oneCellAnchor>
    <xdr:from>
      <xdr:col>2</xdr:col>
      <xdr:colOff>201705</xdr:colOff>
      <xdr:row>608</xdr:row>
      <xdr:rowOff>56029</xdr:rowOff>
    </xdr:from>
    <xdr:ext cx="6010878" cy="2677763"/>
    <xdr:pic>
      <xdr:nvPicPr>
        <xdr:cNvPr id="122" name="図 121">
          <a:extLst>
            <a:ext uri="{FF2B5EF4-FFF2-40B4-BE49-F238E27FC236}">
              <a16:creationId xmlns:a16="http://schemas.microsoft.com/office/drawing/2014/main" id="{00000000-0008-0000-0400-00007A000000}"/>
            </a:ext>
          </a:extLst>
        </xdr:cNvPr>
        <xdr:cNvPicPr>
          <a:picLocks noChangeAspect="1"/>
        </xdr:cNvPicPr>
      </xdr:nvPicPr>
      <xdr:blipFill>
        <a:blip xmlns:r="http://schemas.openxmlformats.org/officeDocument/2006/relationships" r:embed="rId35"/>
        <a:stretch>
          <a:fillRect/>
        </a:stretch>
      </xdr:blipFill>
      <xdr:spPr>
        <a:xfrm>
          <a:off x="677955" y="182936029"/>
          <a:ext cx="6010878" cy="2677763"/>
        </a:xfrm>
        <a:prstGeom prst="rect">
          <a:avLst/>
        </a:prstGeom>
      </xdr:spPr>
    </xdr:pic>
    <xdr:clientData/>
  </xdr:oneCellAnchor>
  <xdr:oneCellAnchor>
    <xdr:from>
      <xdr:col>3</xdr:col>
      <xdr:colOff>145676</xdr:colOff>
      <xdr:row>620</xdr:row>
      <xdr:rowOff>235322</xdr:rowOff>
    </xdr:from>
    <xdr:ext cx="3327734" cy="2268053"/>
    <xdr:pic>
      <xdr:nvPicPr>
        <xdr:cNvPr id="123" name="図 122">
          <a:extLst>
            <a:ext uri="{FF2B5EF4-FFF2-40B4-BE49-F238E27FC236}">
              <a16:creationId xmlns:a16="http://schemas.microsoft.com/office/drawing/2014/main" id="{00000000-0008-0000-0400-00007B000000}"/>
            </a:ext>
          </a:extLst>
        </xdr:cNvPr>
        <xdr:cNvPicPr>
          <a:picLocks noChangeAspect="1"/>
        </xdr:cNvPicPr>
      </xdr:nvPicPr>
      <xdr:blipFill>
        <a:blip xmlns:r="http://schemas.openxmlformats.org/officeDocument/2006/relationships" r:embed="rId36"/>
        <a:stretch>
          <a:fillRect/>
        </a:stretch>
      </xdr:blipFill>
      <xdr:spPr>
        <a:xfrm>
          <a:off x="1307726" y="185972822"/>
          <a:ext cx="3327734" cy="2268053"/>
        </a:xfrm>
        <a:prstGeom prst="rect">
          <a:avLst/>
        </a:prstGeom>
      </xdr:spPr>
    </xdr:pic>
    <xdr:clientData/>
  </xdr:oneCellAnchor>
  <xdr:oneCellAnchor>
    <xdr:from>
      <xdr:col>2</xdr:col>
      <xdr:colOff>0</xdr:colOff>
      <xdr:row>643</xdr:row>
      <xdr:rowOff>0</xdr:rowOff>
    </xdr:from>
    <xdr:ext cx="4730508" cy="5201359"/>
    <xdr:pic>
      <xdr:nvPicPr>
        <xdr:cNvPr id="124" name="図 123">
          <a:extLst>
            <a:ext uri="{FF2B5EF4-FFF2-40B4-BE49-F238E27FC236}">
              <a16:creationId xmlns:a16="http://schemas.microsoft.com/office/drawing/2014/main" id="{00000000-0008-0000-0400-00007C000000}"/>
            </a:ext>
          </a:extLst>
        </xdr:cNvPr>
        <xdr:cNvPicPr>
          <a:picLocks noChangeAspect="1"/>
        </xdr:cNvPicPr>
      </xdr:nvPicPr>
      <xdr:blipFill>
        <a:blip xmlns:r="http://schemas.openxmlformats.org/officeDocument/2006/relationships" r:embed="rId37"/>
        <a:stretch>
          <a:fillRect/>
        </a:stretch>
      </xdr:blipFill>
      <xdr:spPr>
        <a:xfrm>
          <a:off x="476250" y="176926875"/>
          <a:ext cx="4730508" cy="5201359"/>
        </a:xfrm>
        <a:prstGeom prst="rect">
          <a:avLst/>
        </a:prstGeom>
      </xdr:spPr>
    </xdr:pic>
    <xdr:clientData/>
  </xdr:oneCellAnchor>
  <xdr:oneCellAnchor>
    <xdr:from>
      <xdr:col>2</xdr:col>
      <xdr:colOff>552450</xdr:colOff>
      <xdr:row>653</xdr:row>
      <xdr:rowOff>228600</xdr:rowOff>
    </xdr:from>
    <xdr:ext cx="545662" cy="264560"/>
    <xdr:sp macro="" textlink="">
      <xdr:nvSpPr>
        <xdr:cNvPr id="125" name="テキスト ボックス 124">
          <a:extLst>
            <a:ext uri="{FF2B5EF4-FFF2-40B4-BE49-F238E27FC236}">
              <a16:creationId xmlns:a16="http://schemas.microsoft.com/office/drawing/2014/main" id="{00000000-0008-0000-0400-00007D000000}"/>
            </a:ext>
          </a:extLst>
        </xdr:cNvPr>
        <xdr:cNvSpPr txBox="1"/>
      </xdr:nvSpPr>
      <xdr:spPr>
        <a:xfrm>
          <a:off x="1028700" y="179536725"/>
          <a:ext cx="545662" cy="264560"/>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6(dec)</a:t>
          </a:r>
          <a:endParaRPr kumimoji="1" lang="ja-JP" altLang="en-US" sz="1100"/>
        </a:p>
      </xdr:txBody>
    </xdr:sp>
    <xdr:clientData/>
  </xdr:oneCellAnchor>
  <xdr:oneCellAnchor>
    <xdr:from>
      <xdr:col>2</xdr:col>
      <xdr:colOff>581025</xdr:colOff>
      <xdr:row>656</xdr:row>
      <xdr:rowOff>219075</xdr:rowOff>
    </xdr:from>
    <xdr:ext cx="545662" cy="264560"/>
    <xdr:sp macro="" textlink="">
      <xdr:nvSpPr>
        <xdr:cNvPr id="126" name="テキスト ボックス 125">
          <a:extLst>
            <a:ext uri="{FF2B5EF4-FFF2-40B4-BE49-F238E27FC236}">
              <a16:creationId xmlns:a16="http://schemas.microsoft.com/office/drawing/2014/main" id="{00000000-0008-0000-0400-00007E000000}"/>
            </a:ext>
          </a:extLst>
        </xdr:cNvPr>
        <xdr:cNvSpPr txBox="1"/>
      </xdr:nvSpPr>
      <xdr:spPr>
        <a:xfrm>
          <a:off x="1057275" y="180241575"/>
          <a:ext cx="545662" cy="264560"/>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7(dec)</a:t>
          </a:r>
          <a:endParaRPr kumimoji="1" lang="ja-JP" altLang="en-US" sz="1100"/>
        </a:p>
      </xdr:txBody>
    </xdr:sp>
    <xdr:clientData/>
  </xdr:oneCellAnchor>
  <xdr:oneCellAnchor>
    <xdr:from>
      <xdr:col>2</xdr:col>
      <xdr:colOff>533400</xdr:colOff>
      <xdr:row>660</xdr:row>
      <xdr:rowOff>66675</xdr:rowOff>
    </xdr:from>
    <xdr:ext cx="617157" cy="264560"/>
    <xdr:sp macro="" textlink="">
      <xdr:nvSpPr>
        <xdr:cNvPr id="127" name="テキスト ボックス 126">
          <a:extLst>
            <a:ext uri="{FF2B5EF4-FFF2-40B4-BE49-F238E27FC236}">
              <a16:creationId xmlns:a16="http://schemas.microsoft.com/office/drawing/2014/main" id="{00000000-0008-0000-0400-00007F000000}"/>
            </a:ext>
          </a:extLst>
        </xdr:cNvPr>
        <xdr:cNvSpPr txBox="1"/>
      </xdr:nvSpPr>
      <xdr:spPr>
        <a:xfrm>
          <a:off x="1009650" y="181041675"/>
          <a:ext cx="617157" cy="264560"/>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15(dec)</a:t>
          </a:r>
          <a:endParaRPr kumimoji="1" lang="ja-JP" altLang="en-US" sz="1100"/>
        </a:p>
      </xdr:txBody>
    </xdr:sp>
    <xdr:clientData/>
  </xdr:oneCellAnchor>
  <xdr:oneCellAnchor>
    <xdr:from>
      <xdr:col>2</xdr:col>
      <xdr:colOff>40822</xdr:colOff>
      <xdr:row>670</xdr:row>
      <xdr:rowOff>122464</xdr:rowOff>
    </xdr:from>
    <xdr:ext cx="4182059" cy="5023039"/>
    <xdr:pic>
      <xdr:nvPicPr>
        <xdr:cNvPr id="128" name="図 127">
          <a:extLst>
            <a:ext uri="{FF2B5EF4-FFF2-40B4-BE49-F238E27FC236}">
              <a16:creationId xmlns:a16="http://schemas.microsoft.com/office/drawing/2014/main" id="{00000000-0008-0000-0400-000080000000}"/>
            </a:ext>
          </a:extLst>
        </xdr:cNvPr>
        <xdr:cNvPicPr>
          <a:picLocks noChangeAspect="1"/>
        </xdr:cNvPicPr>
      </xdr:nvPicPr>
      <xdr:blipFill>
        <a:blip xmlns:r="http://schemas.openxmlformats.org/officeDocument/2006/relationships" r:embed="rId38"/>
        <a:stretch>
          <a:fillRect/>
        </a:stretch>
      </xdr:blipFill>
      <xdr:spPr>
        <a:xfrm>
          <a:off x="517072" y="183478714"/>
          <a:ext cx="4182059" cy="5023039"/>
        </a:xfrm>
        <a:prstGeom prst="rect">
          <a:avLst/>
        </a:prstGeom>
      </xdr:spPr>
    </xdr:pic>
    <xdr:clientData/>
  </xdr:oneCellAnchor>
  <xdr:twoCellAnchor>
    <xdr:from>
      <xdr:col>3</xdr:col>
      <xdr:colOff>285750</xdr:colOff>
      <xdr:row>685</xdr:row>
      <xdr:rowOff>231321</xdr:rowOff>
    </xdr:from>
    <xdr:to>
      <xdr:col>6</xdr:col>
      <xdr:colOff>190500</xdr:colOff>
      <xdr:row>686</xdr:row>
      <xdr:rowOff>163285</xdr:rowOff>
    </xdr:to>
    <xdr:sp macro="" textlink="">
      <xdr:nvSpPr>
        <xdr:cNvPr id="129" name="正方形/長方形 128">
          <a:extLst>
            <a:ext uri="{FF2B5EF4-FFF2-40B4-BE49-F238E27FC236}">
              <a16:creationId xmlns:a16="http://schemas.microsoft.com/office/drawing/2014/main" id="{00000000-0008-0000-0400-000081000000}"/>
            </a:ext>
          </a:extLst>
        </xdr:cNvPr>
        <xdr:cNvSpPr/>
      </xdr:nvSpPr>
      <xdr:spPr>
        <a:xfrm>
          <a:off x="1447800" y="187159446"/>
          <a:ext cx="1962150" cy="17008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353786</xdr:colOff>
      <xdr:row>685</xdr:row>
      <xdr:rowOff>176893</xdr:rowOff>
    </xdr:from>
    <xdr:ext cx="1595309" cy="328423"/>
    <xdr:sp macro="" textlink="">
      <xdr:nvSpPr>
        <xdr:cNvPr id="130" name="テキスト ボックス 129">
          <a:extLst>
            <a:ext uri="{FF2B5EF4-FFF2-40B4-BE49-F238E27FC236}">
              <a16:creationId xmlns:a16="http://schemas.microsoft.com/office/drawing/2014/main" id="{00000000-0008-0000-0400-000082000000}"/>
            </a:ext>
          </a:extLst>
        </xdr:cNvPr>
        <xdr:cNvSpPr txBox="1"/>
      </xdr:nvSpPr>
      <xdr:spPr>
        <a:xfrm>
          <a:off x="3573236" y="187105018"/>
          <a:ext cx="1595309"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ここの値を書き換える</a:t>
          </a:r>
        </a:p>
      </xdr:txBody>
    </xdr:sp>
    <xdr:clientData/>
  </xdr:oneCellAnchor>
  <xdr:twoCellAnchor>
    <xdr:from>
      <xdr:col>3</xdr:col>
      <xdr:colOff>400050</xdr:colOff>
      <xdr:row>680</xdr:row>
      <xdr:rowOff>28496</xdr:rowOff>
    </xdr:from>
    <xdr:to>
      <xdr:col>6</xdr:col>
      <xdr:colOff>304800</xdr:colOff>
      <xdr:row>680</xdr:row>
      <xdr:rowOff>195783</xdr:rowOff>
    </xdr:to>
    <xdr:sp macro="" textlink="">
      <xdr:nvSpPr>
        <xdr:cNvPr id="131" name="正方形/長方形 130">
          <a:extLst>
            <a:ext uri="{FF2B5EF4-FFF2-40B4-BE49-F238E27FC236}">
              <a16:creationId xmlns:a16="http://schemas.microsoft.com/office/drawing/2014/main" id="{00000000-0008-0000-0400-000083000000}"/>
            </a:ext>
          </a:extLst>
        </xdr:cNvPr>
        <xdr:cNvSpPr/>
      </xdr:nvSpPr>
      <xdr:spPr>
        <a:xfrm>
          <a:off x="1554256" y="160115731"/>
          <a:ext cx="1955426" cy="16728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315686</xdr:colOff>
      <xdr:row>679</xdr:row>
      <xdr:rowOff>184178</xdr:rowOff>
    </xdr:from>
    <xdr:ext cx="1736373" cy="328423"/>
    <xdr:sp macro="" textlink="">
      <xdr:nvSpPr>
        <xdr:cNvPr id="132" name="テキスト ボックス 131">
          <a:extLst>
            <a:ext uri="{FF2B5EF4-FFF2-40B4-BE49-F238E27FC236}">
              <a16:creationId xmlns:a16="http://schemas.microsoft.com/office/drawing/2014/main" id="{00000000-0008-0000-0400-000084000000}"/>
            </a:ext>
          </a:extLst>
        </xdr:cNvPr>
        <xdr:cNvSpPr txBox="1"/>
      </xdr:nvSpPr>
      <xdr:spPr>
        <a:xfrm>
          <a:off x="3520568" y="160036090"/>
          <a:ext cx="1736373"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状態はこの値で返される</a:t>
          </a:r>
        </a:p>
      </xdr:txBody>
    </xdr:sp>
    <xdr:clientData/>
  </xdr:oneCellAnchor>
  <xdr:oneCellAnchor>
    <xdr:from>
      <xdr:col>9</xdr:col>
      <xdr:colOff>0</xdr:colOff>
      <xdr:row>643</xdr:row>
      <xdr:rowOff>0</xdr:rowOff>
    </xdr:from>
    <xdr:ext cx="4714618" cy="5538107"/>
    <xdr:pic>
      <xdr:nvPicPr>
        <xdr:cNvPr id="133" name="図 132">
          <a:extLst>
            <a:ext uri="{FF2B5EF4-FFF2-40B4-BE49-F238E27FC236}">
              <a16:creationId xmlns:a16="http://schemas.microsoft.com/office/drawing/2014/main" id="{00000000-0008-0000-0400-000085000000}"/>
            </a:ext>
          </a:extLst>
        </xdr:cNvPr>
        <xdr:cNvPicPr>
          <a:picLocks noChangeAspect="1"/>
        </xdr:cNvPicPr>
      </xdr:nvPicPr>
      <xdr:blipFill>
        <a:blip xmlns:r="http://schemas.openxmlformats.org/officeDocument/2006/relationships" r:embed="rId39"/>
        <a:stretch>
          <a:fillRect/>
        </a:stretch>
      </xdr:blipFill>
      <xdr:spPr>
        <a:xfrm>
          <a:off x="5276850" y="176926875"/>
          <a:ext cx="4714618" cy="5538107"/>
        </a:xfrm>
        <a:prstGeom prst="rect">
          <a:avLst/>
        </a:prstGeom>
      </xdr:spPr>
    </xdr:pic>
    <xdr:clientData/>
  </xdr:oneCellAnchor>
  <xdr:oneCellAnchor>
    <xdr:from>
      <xdr:col>9</xdr:col>
      <xdr:colOff>634093</xdr:colOff>
      <xdr:row>654</xdr:row>
      <xdr:rowOff>89327</xdr:rowOff>
    </xdr:from>
    <xdr:ext cx="545662" cy="264560"/>
    <xdr:sp macro="" textlink="">
      <xdr:nvSpPr>
        <xdr:cNvPr id="134" name="テキスト ボックス 133">
          <a:extLst>
            <a:ext uri="{FF2B5EF4-FFF2-40B4-BE49-F238E27FC236}">
              <a16:creationId xmlns:a16="http://schemas.microsoft.com/office/drawing/2014/main" id="{00000000-0008-0000-0400-000086000000}"/>
            </a:ext>
          </a:extLst>
        </xdr:cNvPr>
        <xdr:cNvSpPr txBox="1"/>
      </xdr:nvSpPr>
      <xdr:spPr>
        <a:xfrm>
          <a:off x="5910943" y="179635577"/>
          <a:ext cx="545662" cy="264560"/>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6(dec)</a:t>
          </a:r>
          <a:endParaRPr kumimoji="1" lang="ja-JP" altLang="en-US" sz="1100"/>
        </a:p>
      </xdr:txBody>
    </xdr:sp>
    <xdr:clientData/>
  </xdr:oneCellAnchor>
  <xdr:oneCellAnchor>
    <xdr:from>
      <xdr:col>9</xdr:col>
      <xdr:colOff>662668</xdr:colOff>
      <xdr:row>657</xdr:row>
      <xdr:rowOff>108618</xdr:rowOff>
    </xdr:from>
    <xdr:ext cx="545662" cy="264560"/>
    <xdr:sp macro="" textlink="">
      <xdr:nvSpPr>
        <xdr:cNvPr id="135" name="テキスト ボックス 134">
          <a:extLst>
            <a:ext uri="{FF2B5EF4-FFF2-40B4-BE49-F238E27FC236}">
              <a16:creationId xmlns:a16="http://schemas.microsoft.com/office/drawing/2014/main" id="{00000000-0008-0000-0400-000087000000}"/>
            </a:ext>
          </a:extLst>
        </xdr:cNvPr>
        <xdr:cNvSpPr txBox="1"/>
      </xdr:nvSpPr>
      <xdr:spPr>
        <a:xfrm>
          <a:off x="5939518" y="180369243"/>
          <a:ext cx="545662" cy="264560"/>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7(dec)</a:t>
          </a:r>
          <a:endParaRPr kumimoji="1" lang="ja-JP" altLang="en-US" sz="1100"/>
        </a:p>
      </xdr:txBody>
    </xdr:sp>
    <xdr:clientData/>
  </xdr:oneCellAnchor>
  <xdr:oneCellAnchor>
    <xdr:from>
      <xdr:col>9</xdr:col>
      <xdr:colOff>615043</xdr:colOff>
      <xdr:row>660</xdr:row>
      <xdr:rowOff>229961</xdr:rowOff>
    </xdr:from>
    <xdr:ext cx="617157" cy="264560"/>
    <xdr:sp macro="" textlink="">
      <xdr:nvSpPr>
        <xdr:cNvPr id="136" name="テキスト ボックス 135">
          <a:extLst>
            <a:ext uri="{FF2B5EF4-FFF2-40B4-BE49-F238E27FC236}">
              <a16:creationId xmlns:a16="http://schemas.microsoft.com/office/drawing/2014/main" id="{00000000-0008-0000-0400-000088000000}"/>
            </a:ext>
          </a:extLst>
        </xdr:cNvPr>
        <xdr:cNvSpPr txBox="1"/>
      </xdr:nvSpPr>
      <xdr:spPr>
        <a:xfrm>
          <a:off x="5891893" y="181204961"/>
          <a:ext cx="617157" cy="264560"/>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15(dec)</a:t>
          </a:r>
          <a:endParaRPr kumimoji="1" lang="ja-JP" altLang="en-US" sz="1100"/>
        </a:p>
      </xdr:txBody>
    </xdr:sp>
    <xdr:clientData/>
  </xdr:oneCellAnchor>
  <xdr:oneCellAnchor>
    <xdr:from>
      <xdr:col>2</xdr:col>
      <xdr:colOff>112058</xdr:colOff>
      <xdr:row>696</xdr:row>
      <xdr:rowOff>33617</xdr:rowOff>
    </xdr:from>
    <xdr:ext cx="7679795" cy="2950551"/>
    <xdr:sp macro="" textlink="">
      <xdr:nvSpPr>
        <xdr:cNvPr id="138" name="テキスト ボックス 137">
          <a:extLst>
            <a:ext uri="{FF2B5EF4-FFF2-40B4-BE49-F238E27FC236}">
              <a16:creationId xmlns:a16="http://schemas.microsoft.com/office/drawing/2014/main" id="{00000000-0008-0000-0400-00008A000000}"/>
            </a:ext>
          </a:extLst>
        </xdr:cNvPr>
        <xdr:cNvSpPr txBox="1"/>
      </xdr:nvSpPr>
      <xdr:spPr>
        <a:xfrm>
          <a:off x="582705" y="164121352"/>
          <a:ext cx="7679795" cy="29505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tx1"/>
              </a:solidFill>
              <a:effectLst/>
              <a:latin typeface="+mn-lt"/>
              <a:ea typeface="+mn-ea"/>
              <a:cs typeface="+mn-cs"/>
            </a:rPr>
            <a:t> PROGRAM MAIN</a:t>
          </a:r>
          <a:endParaRPr lang="ja-JP" altLang="ja-JP">
            <a:effectLst/>
          </a:endParaRPr>
        </a:p>
        <a:p>
          <a:r>
            <a:rPr kumimoji="1" lang="en-US" altLang="ja-JP" sz="1100">
              <a:solidFill>
                <a:schemeClr val="tx1"/>
              </a:solidFill>
              <a:effectLst/>
              <a:latin typeface="+mn-lt"/>
              <a:ea typeface="+mn-ea"/>
              <a:cs typeface="+mn-cs"/>
            </a:rPr>
            <a:t>VAR	</a:t>
          </a:r>
          <a:endParaRPr lang="ja-JP" altLang="ja-JP">
            <a:effectLst/>
          </a:endParaRPr>
        </a:p>
        <a:p>
          <a:r>
            <a:rPr kumimoji="1" lang="en-US" altLang="ja-JP" sz="1100">
              <a:solidFill>
                <a:schemeClr val="tx1"/>
              </a:solidFill>
              <a:effectLst/>
              <a:latin typeface="+mn-lt"/>
              <a:ea typeface="+mn-ea"/>
              <a:cs typeface="+mn-cs"/>
            </a:rPr>
            <a:t>	nMotor1_ModesOfOperation   AT%Q* : SINT:= 10; //</a:t>
          </a:r>
          <a:r>
            <a:rPr kumimoji="1" lang="ja-JP" altLang="ja-JP" sz="1100">
              <a:solidFill>
                <a:schemeClr val="tx1"/>
              </a:solidFill>
              <a:effectLst/>
              <a:latin typeface="+mn-lt"/>
              <a:ea typeface="+mn-ea"/>
              <a:cs typeface="+mn-cs"/>
            </a:rPr>
            <a:t>モータ</a:t>
          </a:r>
          <a:r>
            <a:rPr kumimoji="1" lang="en-US" altLang="ja-JP" sz="1100">
              <a:solidFill>
                <a:schemeClr val="tx1"/>
              </a:solidFill>
              <a:effectLst/>
              <a:latin typeface="+mn-lt"/>
              <a:ea typeface="+mn-ea"/>
              <a:cs typeface="+mn-cs"/>
            </a:rPr>
            <a:t>1</a:t>
          </a:r>
          <a:r>
            <a:rPr kumimoji="1" lang="ja-JP" altLang="ja-JP" sz="1100">
              <a:solidFill>
                <a:schemeClr val="tx1"/>
              </a:solidFill>
              <a:effectLst/>
              <a:latin typeface="+mn-lt"/>
              <a:ea typeface="+mn-ea"/>
              <a:cs typeface="+mn-cs"/>
            </a:rPr>
            <a:t>のモードを設定</a:t>
          </a:r>
          <a:endParaRPr lang="ja-JP" altLang="ja-JP">
            <a:effectLst/>
          </a:endParaRPr>
        </a:p>
        <a:p>
          <a:r>
            <a:rPr kumimoji="1" lang="en-US" altLang="ja-JP" sz="1100">
              <a:solidFill>
                <a:schemeClr val="tx1"/>
              </a:solidFill>
              <a:effectLst/>
              <a:latin typeface="+mn-lt"/>
              <a:ea typeface="+mn-ea"/>
              <a:cs typeface="+mn-cs"/>
            </a:rPr>
            <a:t>	nMotor2_ModesOfOperation   AT%Q* : SINT:= 10;</a:t>
          </a:r>
          <a:r>
            <a:rPr kumimoji="1" lang="ja-JP" altLang="ja-JP" sz="1100" baseline="0">
              <a:solidFill>
                <a:schemeClr val="tx1"/>
              </a:solidFill>
              <a:effectLst/>
              <a:latin typeface="+mn-lt"/>
              <a:ea typeface="+mn-ea"/>
              <a:cs typeface="+mn-cs"/>
            </a:rPr>
            <a:t> </a:t>
          </a:r>
          <a:r>
            <a:rPr kumimoji="1" lang="en-US" altLang="ja-JP" sz="1100">
              <a:solidFill>
                <a:schemeClr val="tx1"/>
              </a:solidFill>
              <a:effectLst/>
              <a:latin typeface="+mn-lt"/>
              <a:ea typeface="+mn-ea"/>
              <a:cs typeface="+mn-cs"/>
            </a:rPr>
            <a:t>//</a:t>
          </a:r>
          <a:r>
            <a:rPr kumimoji="1" lang="ja-JP" altLang="ja-JP" sz="1100">
              <a:solidFill>
                <a:schemeClr val="tx1"/>
              </a:solidFill>
              <a:effectLst/>
              <a:latin typeface="+mn-lt"/>
              <a:ea typeface="+mn-ea"/>
              <a:cs typeface="+mn-cs"/>
            </a:rPr>
            <a:t>モータ</a:t>
          </a:r>
          <a:r>
            <a:rPr kumimoji="1" lang="en-US" altLang="ja-JP" sz="1100">
              <a:solidFill>
                <a:schemeClr val="tx1"/>
              </a:solidFill>
              <a:effectLst/>
              <a:latin typeface="+mn-lt"/>
              <a:ea typeface="+mn-ea"/>
              <a:cs typeface="+mn-cs"/>
            </a:rPr>
            <a:t>2</a:t>
          </a:r>
          <a:r>
            <a:rPr kumimoji="1" lang="ja-JP" altLang="ja-JP" sz="1100">
              <a:solidFill>
                <a:schemeClr val="tx1"/>
              </a:solidFill>
              <a:effectLst/>
              <a:latin typeface="+mn-lt"/>
              <a:ea typeface="+mn-ea"/>
              <a:cs typeface="+mn-cs"/>
            </a:rPr>
            <a:t>のモードを設定</a:t>
          </a:r>
          <a:endParaRPr lang="ja-JP" altLang="ja-JP">
            <a:effectLst/>
          </a:endParaRPr>
        </a:p>
        <a:p>
          <a:r>
            <a:rPr kumimoji="1" lang="en-US" altLang="ja-JP" sz="1100">
              <a:solidFill>
                <a:schemeClr val="tx1"/>
              </a:solidFill>
              <a:effectLst/>
              <a:latin typeface="+mn-lt"/>
              <a:ea typeface="+mn-ea"/>
              <a:cs typeface="+mn-cs"/>
            </a:rPr>
            <a:t>	nMotor3_ModesOfOperation   AT%Q* : SINT:= 10; //</a:t>
          </a:r>
          <a:r>
            <a:rPr kumimoji="1" lang="ja-JP" altLang="ja-JP" sz="1100">
              <a:solidFill>
                <a:schemeClr val="tx1"/>
              </a:solidFill>
              <a:effectLst/>
              <a:latin typeface="+mn-lt"/>
              <a:ea typeface="+mn-ea"/>
              <a:cs typeface="+mn-cs"/>
            </a:rPr>
            <a:t>モータ</a:t>
          </a:r>
          <a:r>
            <a:rPr kumimoji="1" lang="en-US" altLang="ja-JP" sz="1100">
              <a:solidFill>
                <a:schemeClr val="tx1"/>
              </a:solidFill>
              <a:effectLst/>
              <a:latin typeface="+mn-lt"/>
              <a:ea typeface="+mn-ea"/>
              <a:cs typeface="+mn-cs"/>
            </a:rPr>
            <a:t>3</a:t>
          </a:r>
          <a:r>
            <a:rPr kumimoji="1" lang="ja-JP" altLang="ja-JP" sz="1100">
              <a:solidFill>
                <a:schemeClr val="tx1"/>
              </a:solidFill>
              <a:effectLst/>
              <a:latin typeface="+mn-lt"/>
              <a:ea typeface="+mn-ea"/>
              <a:cs typeface="+mn-cs"/>
            </a:rPr>
            <a:t>のモードを設定</a:t>
          </a:r>
          <a:endParaRPr lang="ja-JP" altLang="ja-JP">
            <a:effectLst/>
          </a:endParaRPr>
        </a:p>
        <a:p>
          <a:r>
            <a:rPr kumimoji="1" lang="en-US" altLang="ja-JP" sz="1100">
              <a:solidFill>
                <a:schemeClr val="tx1"/>
              </a:solidFill>
              <a:effectLst/>
              <a:latin typeface="+mn-lt"/>
              <a:ea typeface="+mn-ea"/>
              <a:cs typeface="+mn-cs"/>
            </a:rPr>
            <a:t>	</a:t>
          </a:r>
          <a:endParaRPr lang="ja-JP" altLang="ja-JP">
            <a:effectLst/>
          </a:endParaRPr>
        </a:p>
        <a:p>
          <a:r>
            <a:rPr kumimoji="1" lang="en-US" altLang="ja-JP" sz="1100">
              <a:solidFill>
                <a:schemeClr val="tx1"/>
              </a:solidFill>
              <a:effectLst/>
              <a:latin typeface="+mn-lt"/>
              <a:ea typeface="+mn-ea"/>
              <a:cs typeface="+mn-cs"/>
            </a:rPr>
            <a:t>	nMotor1_MaxProfileVelocity  AT%Q* : UDINT:= 2147483647;</a:t>
          </a:r>
          <a:r>
            <a:rPr kumimoji="1" lang="en-US" altLang="ja-JP" sz="1100" baseline="0">
              <a:solidFill>
                <a:schemeClr val="tx1"/>
              </a:solidFill>
              <a:effectLst/>
              <a:latin typeface="+mn-lt"/>
              <a:ea typeface="+mn-ea"/>
              <a:cs typeface="+mn-cs"/>
            </a:rPr>
            <a:t> //</a:t>
          </a:r>
          <a:r>
            <a:rPr kumimoji="1" lang="ja-JP" altLang="ja-JP" sz="1100" baseline="0">
              <a:solidFill>
                <a:schemeClr val="tx1"/>
              </a:solidFill>
              <a:effectLst/>
              <a:latin typeface="+mn-lt"/>
              <a:ea typeface="+mn-ea"/>
              <a:cs typeface="+mn-cs"/>
            </a:rPr>
            <a:t>モータ</a:t>
          </a:r>
          <a:r>
            <a:rPr kumimoji="1" lang="en-US" altLang="ja-JP" sz="1100" baseline="0">
              <a:solidFill>
                <a:schemeClr val="tx1"/>
              </a:solidFill>
              <a:effectLst/>
              <a:latin typeface="+mn-lt"/>
              <a:ea typeface="+mn-ea"/>
              <a:cs typeface="+mn-cs"/>
            </a:rPr>
            <a:t>1</a:t>
          </a:r>
          <a:r>
            <a:rPr kumimoji="1" lang="ja-JP" altLang="ja-JP" sz="1100" baseline="0">
              <a:solidFill>
                <a:schemeClr val="tx1"/>
              </a:solidFill>
              <a:effectLst/>
              <a:latin typeface="+mn-lt"/>
              <a:ea typeface="+mn-ea"/>
              <a:cs typeface="+mn-cs"/>
            </a:rPr>
            <a:t>の最高速度設定</a:t>
          </a:r>
          <a:endParaRPr lang="ja-JP" altLang="ja-JP">
            <a:effectLst/>
          </a:endParaRPr>
        </a:p>
        <a:p>
          <a:r>
            <a:rPr kumimoji="1" lang="en-US" altLang="ja-JP" sz="1100">
              <a:solidFill>
                <a:schemeClr val="tx1"/>
              </a:solidFill>
              <a:effectLst/>
              <a:latin typeface="+mn-lt"/>
              <a:ea typeface="+mn-ea"/>
              <a:cs typeface="+mn-cs"/>
            </a:rPr>
            <a:t>	nMotor2_MaxProfileVelocity  AT%Q* : UDINT:= 2147483647;</a:t>
          </a:r>
          <a:r>
            <a:rPr kumimoji="1" lang="en-US" altLang="ja-JP" sz="1100" baseline="0">
              <a:solidFill>
                <a:schemeClr val="tx1"/>
              </a:solidFill>
              <a:effectLst/>
              <a:latin typeface="+mn-lt"/>
              <a:ea typeface="+mn-ea"/>
              <a:cs typeface="+mn-cs"/>
            </a:rPr>
            <a:t> //</a:t>
          </a:r>
          <a:r>
            <a:rPr kumimoji="1" lang="ja-JP" altLang="ja-JP" sz="1100" baseline="0">
              <a:solidFill>
                <a:schemeClr val="tx1"/>
              </a:solidFill>
              <a:effectLst/>
              <a:latin typeface="+mn-lt"/>
              <a:ea typeface="+mn-ea"/>
              <a:cs typeface="+mn-cs"/>
            </a:rPr>
            <a:t>モータ</a:t>
          </a:r>
          <a:r>
            <a:rPr kumimoji="1" lang="en-US" altLang="ja-JP" sz="1100" baseline="0">
              <a:solidFill>
                <a:schemeClr val="tx1"/>
              </a:solidFill>
              <a:effectLst/>
              <a:latin typeface="+mn-lt"/>
              <a:ea typeface="+mn-ea"/>
              <a:cs typeface="+mn-cs"/>
            </a:rPr>
            <a:t>2</a:t>
          </a:r>
          <a:r>
            <a:rPr kumimoji="1" lang="ja-JP" altLang="ja-JP" sz="1100" baseline="0">
              <a:solidFill>
                <a:schemeClr val="tx1"/>
              </a:solidFill>
              <a:effectLst/>
              <a:latin typeface="+mn-lt"/>
              <a:ea typeface="+mn-ea"/>
              <a:cs typeface="+mn-cs"/>
            </a:rPr>
            <a:t>の最高速度設定</a:t>
          </a:r>
          <a:endParaRPr lang="ja-JP" altLang="ja-JP">
            <a:effectLst/>
          </a:endParaRPr>
        </a:p>
        <a:p>
          <a:r>
            <a:rPr kumimoji="1" lang="en-US" altLang="ja-JP" sz="1100">
              <a:solidFill>
                <a:schemeClr val="tx1"/>
              </a:solidFill>
              <a:effectLst/>
              <a:latin typeface="+mn-lt"/>
              <a:ea typeface="+mn-ea"/>
              <a:cs typeface="+mn-cs"/>
            </a:rPr>
            <a:t>	nMotor3_MaxProfileVelocity  AT%Q* : UDINT:= 12713984;</a:t>
          </a:r>
          <a:r>
            <a:rPr kumimoji="1" lang="en-US" altLang="ja-JP" sz="1100" baseline="0">
              <a:solidFill>
                <a:schemeClr val="tx1"/>
              </a:solidFill>
              <a:effectLst/>
              <a:latin typeface="+mn-lt"/>
              <a:ea typeface="+mn-ea"/>
              <a:cs typeface="+mn-cs"/>
            </a:rPr>
            <a:t> //</a:t>
          </a:r>
          <a:r>
            <a:rPr kumimoji="1" lang="ja-JP" altLang="ja-JP" sz="1100" baseline="0">
              <a:solidFill>
                <a:schemeClr val="tx1"/>
              </a:solidFill>
              <a:effectLst/>
              <a:latin typeface="+mn-lt"/>
              <a:ea typeface="+mn-ea"/>
              <a:cs typeface="+mn-cs"/>
            </a:rPr>
            <a:t>モータ</a:t>
          </a:r>
          <a:r>
            <a:rPr kumimoji="1" lang="en-US" altLang="ja-JP" sz="1100" baseline="0">
              <a:solidFill>
                <a:schemeClr val="tx1"/>
              </a:solidFill>
              <a:effectLst/>
              <a:latin typeface="+mn-lt"/>
              <a:ea typeface="+mn-ea"/>
              <a:cs typeface="+mn-cs"/>
            </a:rPr>
            <a:t>3</a:t>
          </a:r>
          <a:r>
            <a:rPr kumimoji="1" lang="ja-JP" altLang="ja-JP" sz="1100" baseline="0">
              <a:solidFill>
                <a:schemeClr val="tx1"/>
              </a:solidFill>
              <a:effectLst/>
              <a:latin typeface="+mn-lt"/>
              <a:ea typeface="+mn-ea"/>
              <a:cs typeface="+mn-cs"/>
            </a:rPr>
            <a:t>の最高速度設定</a:t>
          </a:r>
          <a:endParaRPr lang="ja-JP" altLang="ja-JP">
            <a:effectLst/>
          </a:endParaRPr>
        </a:p>
        <a:p>
          <a:endParaRPr kumimoji="1" lang="en-US" altLang="ja-JP" sz="1100">
            <a:solidFill>
              <a:sysClr val="windowText" lastClr="000000"/>
            </a:solidFill>
          </a:endParaRPr>
        </a:p>
        <a:p>
          <a:r>
            <a:rPr kumimoji="1" lang="en-US" altLang="ja-JP" sz="1100">
              <a:solidFill>
                <a:sysClr val="windowText" lastClr="000000"/>
              </a:solidFill>
            </a:rPr>
            <a:t>	OMRON_EncoderCounterOperationCommand  AT%Q* : UINT:= 33; //</a:t>
          </a:r>
          <a:r>
            <a:rPr kumimoji="1" lang="ja-JP" altLang="en-US" sz="1100">
              <a:solidFill>
                <a:sysClr val="windowText" lastClr="000000"/>
              </a:solidFill>
            </a:rPr>
            <a:t>ピッチ角測定用</a:t>
          </a:r>
          <a:r>
            <a:rPr kumimoji="1" lang="en-US" altLang="ja-JP" sz="1100">
              <a:solidFill>
                <a:sysClr val="windowText" lastClr="000000"/>
              </a:solidFill>
            </a:rPr>
            <a:t>bar</a:t>
          </a:r>
          <a:r>
            <a:rPr kumimoji="1" lang="ja-JP" altLang="en-US" sz="1100">
              <a:solidFill>
                <a:sysClr val="windowText" lastClr="000000"/>
              </a:solidFill>
            </a:rPr>
            <a:t>のエンコーダ値に使用</a:t>
          </a:r>
          <a:endParaRPr kumimoji="1" lang="en-US" altLang="ja-JP" sz="1100">
            <a:solidFill>
              <a:sysClr val="windowText" lastClr="000000"/>
            </a:solidFill>
          </a:endParaRPr>
        </a:p>
        <a:p>
          <a:endParaRPr kumimoji="1" lang="en-US" altLang="ja-JP" sz="1100">
            <a:solidFill>
              <a:srgbClr val="0000FF"/>
            </a:solidFill>
          </a:endParaRPr>
        </a:p>
        <a:p>
          <a:r>
            <a:rPr kumimoji="1" lang="en-US" altLang="ja-JP" sz="1100">
              <a:solidFill>
                <a:srgbClr val="0000FF"/>
              </a:solidFill>
            </a:rPr>
            <a:t>	</a:t>
          </a:r>
        </a:p>
        <a:p>
          <a:r>
            <a:rPr kumimoji="1" lang="en-US" altLang="ja-JP" sz="1100"/>
            <a:t>END_VAR</a:t>
          </a:r>
        </a:p>
      </xdr:txBody>
    </xdr:sp>
    <xdr:clientData/>
  </xdr:oneCellAnchor>
  <xdr:twoCellAnchor editAs="oneCell">
    <xdr:from>
      <xdr:col>17</xdr:col>
      <xdr:colOff>190499</xdr:colOff>
      <xdr:row>222</xdr:row>
      <xdr:rowOff>114300</xdr:rowOff>
    </xdr:from>
    <xdr:to>
      <xdr:col>100</xdr:col>
      <xdr:colOff>571500</xdr:colOff>
      <xdr:row>359</xdr:row>
      <xdr:rowOff>23504</xdr:rowOff>
    </xdr:to>
    <xdr:pic>
      <xdr:nvPicPr>
        <xdr:cNvPr id="7" name="図 6">
          <a:extLst>
            <a:ext uri="{FF2B5EF4-FFF2-40B4-BE49-F238E27FC236}">
              <a16:creationId xmlns:a16="http://schemas.microsoft.com/office/drawing/2014/main" id="{0E289279-ED77-3364-1C12-7B3A6B36CA55}"/>
            </a:ext>
          </a:extLst>
        </xdr:cNvPr>
        <xdr:cNvPicPr>
          <a:picLocks noChangeAspect="1"/>
        </xdr:cNvPicPr>
      </xdr:nvPicPr>
      <xdr:blipFill rotWithShape="1">
        <a:blip xmlns:r="http://schemas.openxmlformats.org/officeDocument/2006/relationships" r:embed="rId40"/>
        <a:srcRect l="50090" r="-1"/>
        <a:stretch/>
      </xdr:blipFill>
      <xdr:spPr>
        <a:xfrm>
          <a:off x="11010899" y="50939700"/>
          <a:ext cx="57302401" cy="31227404"/>
        </a:xfrm>
        <a:prstGeom prst="rect">
          <a:avLst/>
        </a:prstGeom>
      </xdr:spPr>
    </xdr:pic>
    <xdr:clientData/>
  </xdr:twoCellAnchor>
  <xdr:twoCellAnchor editAs="oneCell">
    <xdr:from>
      <xdr:col>35</xdr:col>
      <xdr:colOff>380998</xdr:colOff>
      <xdr:row>352</xdr:row>
      <xdr:rowOff>0</xdr:rowOff>
    </xdr:from>
    <xdr:to>
      <xdr:col>56</xdr:col>
      <xdr:colOff>228599</xdr:colOff>
      <xdr:row>388</xdr:row>
      <xdr:rowOff>89818</xdr:rowOff>
    </xdr:to>
    <xdr:pic>
      <xdr:nvPicPr>
        <xdr:cNvPr id="17" name="図 16">
          <a:extLst>
            <a:ext uri="{FF2B5EF4-FFF2-40B4-BE49-F238E27FC236}">
              <a16:creationId xmlns:a16="http://schemas.microsoft.com/office/drawing/2014/main" id="{427A55CF-C99E-C397-EBF0-5C8F0F2D905E}"/>
            </a:ext>
          </a:extLst>
        </xdr:cNvPr>
        <xdr:cNvPicPr>
          <a:picLocks noChangeAspect="1"/>
        </xdr:cNvPicPr>
      </xdr:nvPicPr>
      <xdr:blipFill>
        <a:blip xmlns:r="http://schemas.openxmlformats.org/officeDocument/2006/relationships" r:embed="rId41"/>
        <a:stretch>
          <a:fillRect/>
        </a:stretch>
      </xdr:blipFill>
      <xdr:spPr>
        <a:xfrm>
          <a:off x="23545798" y="80543400"/>
          <a:ext cx="14249401" cy="8319418"/>
        </a:xfrm>
        <a:prstGeom prst="rect">
          <a:avLst/>
        </a:prstGeom>
      </xdr:spPr>
    </xdr:pic>
    <xdr:clientData/>
  </xdr:twoCellAnchor>
  <xdr:twoCellAnchor editAs="oneCell">
    <xdr:from>
      <xdr:col>57</xdr:col>
      <xdr:colOff>38097</xdr:colOff>
      <xdr:row>351</xdr:row>
      <xdr:rowOff>190500</xdr:rowOff>
    </xdr:from>
    <xdr:to>
      <xdr:col>80</xdr:col>
      <xdr:colOff>38100</xdr:colOff>
      <xdr:row>392</xdr:row>
      <xdr:rowOff>27096</xdr:rowOff>
    </xdr:to>
    <xdr:pic>
      <xdr:nvPicPr>
        <xdr:cNvPr id="21" name="図 20">
          <a:extLst>
            <a:ext uri="{FF2B5EF4-FFF2-40B4-BE49-F238E27FC236}">
              <a16:creationId xmlns:a16="http://schemas.microsoft.com/office/drawing/2014/main" id="{72B111D6-4172-DB9B-27DF-99918665AFC7}"/>
            </a:ext>
          </a:extLst>
        </xdr:cNvPr>
        <xdr:cNvPicPr>
          <a:picLocks noChangeAspect="1"/>
        </xdr:cNvPicPr>
      </xdr:nvPicPr>
      <xdr:blipFill>
        <a:blip xmlns:r="http://schemas.openxmlformats.org/officeDocument/2006/relationships" r:embed="rId42"/>
        <a:stretch>
          <a:fillRect/>
        </a:stretch>
      </xdr:blipFill>
      <xdr:spPr>
        <a:xfrm>
          <a:off x="38290497" y="80505300"/>
          <a:ext cx="15773403" cy="920919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454914</xdr:colOff>
      <xdr:row>41</xdr:row>
      <xdr:rowOff>141637</xdr:rowOff>
    </xdr:to>
    <xdr:pic>
      <xdr:nvPicPr>
        <xdr:cNvPr id="2" name="図 1">
          <a:extLst>
            <a:ext uri="{FF2B5EF4-FFF2-40B4-BE49-F238E27FC236}">
              <a16:creationId xmlns:a16="http://schemas.microsoft.com/office/drawing/2014/main" id="{6301F11A-7872-B3BC-BE44-B6528F03DB8D}"/>
            </a:ext>
          </a:extLst>
        </xdr:cNvPr>
        <xdr:cNvPicPr>
          <a:picLocks noChangeAspect="1"/>
        </xdr:cNvPicPr>
      </xdr:nvPicPr>
      <xdr:blipFill>
        <a:blip xmlns:r="http://schemas.openxmlformats.org/officeDocument/2006/relationships" r:embed="rId1"/>
        <a:stretch>
          <a:fillRect/>
        </a:stretch>
      </xdr:blipFill>
      <xdr:spPr>
        <a:xfrm>
          <a:off x="0" y="0"/>
          <a:ext cx="18285714" cy="9904762"/>
        </a:xfrm>
        <a:prstGeom prst="rect">
          <a:avLst/>
        </a:prstGeom>
      </xdr:spPr>
    </xdr:pic>
    <xdr:clientData/>
  </xdr:twoCellAnchor>
  <xdr:twoCellAnchor editAs="oneCell">
    <xdr:from>
      <xdr:col>0</xdr:col>
      <xdr:colOff>0</xdr:colOff>
      <xdr:row>46</xdr:row>
      <xdr:rowOff>0</xdr:rowOff>
    </xdr:from>
    <xdr:to>
      <xdr:col>26</xdr:col>
      <xdr:colOff>596428</xdr:colOff>
      <xdr:row>86</xdr:row>
      <xdr:rowOff>107619</xdr:rowOff>
    </xdr:to>
    <xdr:pic>
      <xdr:nvPicPr>
        <xdr:cNvPr id="3" name="図 2">
          <a:extLst>
            <a:ext uri="{FF2B5EF4-FFF2-40B4-BE49-F238E27FC236}">
              <a16:creationId xmlns:a16="http://schemas.microsoft.com/office/drawing/2014/main" id="{3005BD7E-5EB3-8E08-139C-48902AB5014D}"/>
            </a:ext>
          </a:extLst>
        </xdr:cNvPr>
        <xdr:cNvPicPr>
          <a:picLocks noChangeAspect="1"/>
        </xdr:cNvPicPr>
      </xdr:nvPicPr>
      <xdr:blipFill>
        <a:blip xmlns:r="http://schemas.openxmlformats.org/officeDocument/2006/relationships" r:embed="rId2"/>
        <a:stretch>
          <a:fillRect/>
        </a:stretch>
      </xdr:blipFill>
      <xdr:spPr>
        <a:xfrm>
          <a:off x="0" y="11266714"/>
          <a:ext cx="18285714" cy="9904762"/>
        </a:xfrm>
        <a:prstGeom prst="rect">
          <a:avLst/>
        </a:prstGeom>
      </xdr:spPr>
    </xdr:pic>
    <xdr:clientData/>
  </xdr:twoCellAnchor>
  <xdr:twoCellAnchor editAs="oneCell">
    <xdr:from>
      <xdr:col>0</xdr:col>
      <xdr:colOff>97971</xdr:colOff>
      <xdr:row>31</xdr:row>
      <xdr:rowOff>29935</xdr:rowOff>
    </xdr:from>
    <xdr:to>
      <xdr:col>27</xdr:col>
      <xdr:colOff>14042</xdr:colOff>
      <xdr:row>71</xdr:row>
      <xdr:rowOff>137554</xdr:rowOff>
    </xdr:to>
    <xdr:pic>
      <xdr:nvPicPr>
        <xdr:cNvPr id="4" name="図 3">
          <a:extLst>
            <a:ext uri="{FF2B5EF4-FFF2-40B4-BE49-F238E27FC236}">
              <a16:creationId xmlns:a16="http://schemas.microsoft.com/office/drawing/2014/main" id="{7F8BB101-68DE-BC4C-04CC-E678B4A49853}"/>
            </a:ext>
          </a:extLst>
        </xdr:cNvPr>
        <xdr:cNvPicPr>
          <a:picLocks noChangeAspect="1"/>
        </xdr:cNvPicPr>
      </xdr:nvPicPr>
      <xdr:blipFill>
        <a:blip xmlns:r="http://schemas.openxmlformats.org/officeDocument/2006/relationships" r:embed="rId3"/>
        <a:stretch>
          <a:fillRect/>
        </a:stretch>
      </xdr:blipFill>
      <xdr:spPr>
        <a:xfrm>
          <a:off x="97971" y="7622721"/>
          <a:ext cx="18285714" cy="9904762"/>
        </a:xfrm>
        <a:prstGeom prst="rect">
          <a:avLst/>
        </a:prstGeom>
      </xdr:spPr>
    </xdr:pic>
    <xdr:clientData/>
  </xdr:twoCellAnchor>
  <xdr:twoCellAnchor editAs="oneCell">
    <xdr:from>
      <xdr:col>0</xdr:col>
      <xdr:colOff>0</xdr:colOff>
      <xdr:row>86</xdr:row>
      <xdr:rowOff>95250</xdr:rowOff>
    </xdr:from>
    <xdr:to>
      <xdr:col>26</xdr:col>
      <xdr:colOff>672619</xdr:colOff>
      <xdr:row>127</xdr:row>
      <xdr:rowOff>34130</xdr:rowOff>
    </xdr:to>
    <xdr:pic>
      <xdr:nvPicPr>
        <xdr:cNvPr id="5" name="図 4">
          <a:extLst>
            <a:ext uri="{FF2B5EF4-FFF2-40B4-BE49-F238E27FC236}">
              <a16:creationId xmlns:a16="http://schemas.microsoft.com/office/drawing/2014/main" id="{E72852D6-4795-CE44-8DED-D93F76207B71}"/>
            </a:ext>
          </a:extLst>
        </xdr:cNvPr>
        <xdr:cNvPicPr>
          <a:picLocks noChangeAspect="1"/>
        </xdr:cNvPicPr>
      </xdr:nvPicPr>
      <xdr:blipFill>
        <a:blip xmlns:r="http://schemas.openxmlformats.org/officeDocument/2006/relationships" r:embed="rId4"/>
        <a:stretch>
          <a:fillRect/>
        </a:stretch>
      </xdr:blipFill>
      <xdr:spPr>
        <a:xfrm>
          <a:off x="0" y="21159107"/>
          <a:ext cx="18361905" cy="9980952"/>
        </a:xfrm>
        <a:prstGeom prst="rect">
          <a:avLst/>
        </a:prstGeom>
      </xdr:spPr>
    </xdr:pic>
    <xdr:clientData/>
  </xdr:twoCellAnchor>
  <xdr:twoCellAnchor editAs="oneCell">
    <xdr:from>
      <xdr:col>31</xdr:col>
      <xdr:colOff>0</xdr:colOff>
      <xdr:row>88</xdr:row>
      <xdr:rowOff>0</xdr:rowOff>
    </xdr:from>
    <xdr:to>
      <xdr:col>57</xdr:col>
      <xdr:colOff>596428</xdr:colOff>
      <xdr:row>128</xdr:row>
      <xdr:rowOff>107619</xdr:rowOff>
    </xdr:to>
    <xdr:pic>
      <xdr:nvPicPr>
        <xdr:cNvPr id="7" name="図 6">
          <a:extLst>
            <a:ext uri="{FF2B5EF4-FFF2-40B4-BE49-F238E27FC236}">
              <a16:creationId xmlns:a16="http://schemas.microsoft.com/office/drawing/2014/main" id="{6C9CB232-B21F-D84D-33DE-6BD017BAF2F9}"/>
            </a:ext>
          </a:extLst>
        </xdr:cNvPr>
        <xdr:cNvPicPr>
          <a:picLocks noChangeAspect="1"/>
        </xdr:cNvPicPr>
      </xdr:nvPicPr>
      <xdr:blipFill>
        <a:blip xmlns:r="http://schemas.openxmlformats.org/officeDocument/2006/relationships" r:embed="rId5"/>
        <a:stretch>
          <a:fillRect/>
        </a:stretch>
      </xdr:blipFill>
      <xdr:spPr>
        <a:xfrm>
          <a:off x="21091071" y="21553714"/>
          <a:ext cx="18285714" cy="990476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10</xdr:col>
      <xdr:colOff>534336</xdr:colOff>
      <xdr:row>22</xdr:row>
      <xdr:rowOff>219770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685800" y="476250"/>
          <a:ext cx="6706536" cy="4982270"/>
        </a:xfrm>
        <a:prstGeom prst="rect">
          <a:avLst/>
        </a:prstGeom>
      </xdr:spPr>
    </xdr:pic>
    <xdr:clientData/>
  </xdr:twoCellAnchor>
  <xdr:twoCellAnchor editAs="oneCell">
    <xdr:from>
      <xdr:col>12</xdr:col>
      <xdr:colOff>0</xdr:colOff>
      <xdr:row>4</xdr:row>
      <xdr:rowOff>0</xdr:rowOff>
    </xdr:from>
    <xdr:to>
      <xdr:col>14</xdr:col>
      <xdr:colOff>419350</xdr:colOff>
      <xdr:row>11</xdr:row>
      <xdr:rowOff>9759</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8229600" y="952500"/>
          <a:ext cx="1790950" cy="167663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5</xdr:col>
      <xdr:colOff>0</xdr:colOff>
      <xdr:row>1</xdr:row>
      <xdr:rowOff>0</xdr:rowOff>
    </xdr:from>
    <xdr:to>
      <xdr:col>12</xdr:col>
      <xdr:colOff>514350</xdr:colOff>
      <xdr:row>17</xdr:row>
      <xdr:rowOff>222032</xdr:rowOff>
    </xdr:to>
    <xdr:grpSp>
      <xdr:nvGrpSpPr>
        <xdr:cNvPr id="17" name="グループ化 16">
          <a:extLst>
            <a:ext uri="{FF2B5EF4-FFF2-40B4-BE49-F238E27FC236}">
              <a16:creationId xmlns:a16="http://schemas.microsoft.com/office/drawing/2014/main" id="{00000000-0008-0000-0600-000011000000}"/>
            </a:ext>
          </a:extLst>
        </xdr:cNvPr>
        <xdr:cNvGrpSpPr/>
      </xdr:nvGrpSpPr>
      <xdr:grpSpPr>
        <a:xfrm>
          <a:off x="5467350" y="238125"/>
          <a:ext cx="5314950" cy="4032032"/>
          <a:chOff x="5467350" y="238125"/>
          <a:chExt cx="5314950" cy="4032032"/>
        </a:xfrm>
      </xdr:grpSpPr>
      <xdr:pic>
        <xdr:nvPicPr>
          <xdr:cNvPr id="2" name="図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5467350" y="238125"/>
            <a:ext cx="5314950" cy="4032032"/>
          </a:xfrm>
          <a:prstGeom prst="rect">
            <a:avLst/>
          </a:prstGeom>
        </xdr:spPr>
      </xdr:pic>
      <xdr:sp macro="" textlink="">
        <xdr:nvSpPr>
          <xdr:cNvPr id="3" name="テキスト ボックス 2">
            <a:extLst>
              <a:ext uri="{FF2B5EF4-FFF2-40B4-BE49-F238E27FC236}">
                <a16:creationId xmlns:a16="http://schemas.microsoft.com/office/drawing/2014/main" id="{00000000-0008-0000-0600-000003000000}"/>
              </a:ext>
            </a:extLst>
          </xdr:cNvPr>
          <xdr:cNvSpPr txBox="1"/>
        </xdr:nvSpPr>
        <xdr:spPr>
          <a:xfrm>
            <a:off x="7296150" y="1647825"/>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①</a:t>
            </a:r>
          </a:p>
        </xdr:txBody>
      </xdr:sp>
      <xdr:sp macro="" textlink="">
        <xdr:nvSpPr>
          <xdr:cNvPr id="4" name="テキスト ボックス 3">
            <a:extLst>
              <a:ext uri="{FF2B5EF4-FFF2-40B4-BE49-F238E27FC236}">
                <a16:creationId xmlns:a16="http://schemas.microsoft.com/office/drawing/2014/main" id="{00000000-0008-0000-0600-000004000000}"/>
              </a:ext>
            </a:extLst>
          </xdr:cNvPr>
          <xdr:cNvSpPr txBox="1"/>
        </xdr:nvSpPr>
        <xdr:spPr>
          <a:xfrm>
            <a:off x="7296150" y="2743200"/>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②</a:t>
            </a:r>
          </a:p>
        </xdr:txBody>
      </xdr:sp>
      <xdr:sp macro="" textlink="">
        <xdr:nvSpPr>
          <xdr:cNvPr id="5" name="テキスト ボックス 4">
            <a:extLst>
              <a:ext uri="{FF2B5EF4-FFF2-40B4-BE49-F238E27FC236}">
                <a16:creationId xmlns:a16="http://schemas.microsoft.com/office/drawing/2014/main" id="{00000000-0008-0000-0600-000005000000}"/>
              </a:ext>
            </a:extLst>
          </xdr:cNvPr>
          <xdr:cNvSpPr txBox="1"/>
        </xdr:nvSpPr>
        <xdr:spPr>
          <a:xfrm>
            <a:off x="6743700" y="2162175"/>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③</a:t>
            </a:r>
          </a:p>
        </xdr:txBody>
      </xdr:sp>
      <xdr:sp macro="" textlink="">
        <xdr:nvSpPr>
          <xdr:cNvPr id="6" name="テキスト ボックス 5">
            <a:extLst>
              <a:ext uri="{FF2B5EF4-FFF2-40B4-BE49-F238E27FC236}">
                <a16:creationId xmlns:a16="http://schemas.microsoft.com/office/drawing/2014/main" id="{00000000-0008-0000-0600-000006000000}"/>
              </a:ext>
            </a:extLst>
          </xdr:cNvPr>
          <xdr:cNvSpPr txBox="1"/>
        </xdr:nvSpPr>
        <xdr:spPr>
          <a:xfrm>
            <a:off x="7848600" y="2162175"/>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④</a:t>
            </a:r>
          </a:p>
        </xdr:txBody>
      </xdr:sp>
      <xdr:sp macro="" textlink="">
        <xdr:nvSpPr>
          <xdr:cNvPr id="7" name="テキスト ボックス 6">
            <a:extLst>
              <a:ext uri="{FF2B5EF4-FFF2-40B4-BE49-F238E27FC236}">
                <a16:creationId xmlns:a16="http://schemas.microsoft.com/office/drawing/2014/main" id="{00000000-0008-0000-0600-000007000000}"/>
              </a:ext>
            </a:extLst>
          </xdr:cNvPr>
          <xdr:cNvSpPr txBox="1"/>
        </xdr:nvSpPr>
        <xdr:spPr>
          <a:xfrm>
            <a:off x="7600950" y="1009650"/>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⑤</a:t>
            </a:r>
          </a:p>
        </xdr:txBody>
      </xdr:sp>
      <xdr:sp macro="" textlink="">
        <xdr:nvSpPr>
          <xdr:cNvPr id="8" name="テキスト ボックス 7">
            <a:extLst>
              <a:ext uri="{FF2B5EF4-FFF2-40B4-BE49-F238E27FC236}">
                <a16:creationId xmlns:a16="http://schemas.microsoft.com/office/drawing/2014/main" id="{00000000-0008-0000-0600-000008000000}"/>
              </a:ext>
            </a:extLst>
          </xdr:cNvPr>
          <xdr:cNvSpPr txBox="1"/>
        </xdr:nvSpPr>
        <xdr:spPr>
          <a:xfrm>
            <a:off x="8372475" y="1009650"/>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⑥</a:t>
            </a:r>
          </a:p>
        </xdr:txBody>
      </xdr:sp>
      <xdr:sp macro="" textlink="">
        <xdr:nvSpPr>
          <xdr:cNvPr id="9" name="テキスト ボックス 8">
            <a:extLst>
              <a:ext uri="{FF2B5EF4-FFF2-40B4-BE49-F238E27FC236}">
                <a16:creationId xmlns:a16="http://schemas.microsoft.com/office/drawing/2014/main" id="{00000000-0008-0000-0600-000009000000}"/>
              </a:ext>
            </a:extLst>
          </xdr:cNvPr>
          <xdr:cNvSpPr txBox="1"/>
        </xdr:nvSpPr>
        <xdr:spPr>
          <a:xfrm>
            <a:off x="6334125" y="866775"/>
            <a:ext cx="975523"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⑦</a:t>
            </a:r>
            <a:r>
              <a:rPr kumimoji="1" lang="en-US" altLang="ja-JP" sz="1100"/>
              <a:t>(</a:t>
            </a:r>
            <a:r>
              <a:rPr kumimoji="1" lang="ja-JP" altLang="en-US" sz="1100"/>
              <a:t>押し込み</a:t>
            </a:r>
            <a:r>
              <a:rPr kumimoji="1" lang="en-US" altLang="ja-JP" sz="1100"/>
              <a:t>)</a:t>
            </a:r>
            <a:endParaRPr kumimoji="1" lang="ja-JP" altLang="en-US" sz="1100"/>
          </a:p>
        </xdr:txBody>
      </xdr:sp>
      <xdr:sp macro="" textlink="">
        <xdr:nvSpPr>
          <xdr:cNvPr id="10" name="テキスト ボックス 9">
            <a:extLst>
              <a:ext uri="{FF2B5EF4-FFF2-40B4-BE49-F238E27FC236}">
                <a16:creationId xmlns:a16="http://schemas.microsoft.com/office/drawing/2014/main" id="{00000000-0008-0000-0600-00000A000000}"/>
              </a:ext>
            </a:extLst>
          </xdr:cNvPr>
          <xdr:cNvSpPr txBox="1"/>
        </xdr:nvSpPr>
        <xdr:spPr>
          <a:xfrm>
            <a:off x="8429625" y="2609850"/>
            <a:ext cx="975523"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⑧</a:t>
            </a:r>
            <a:r>
              <a:rPr kumimoji="1" lang="en-US" altLang="ja-JP" sz="1100"/>
              <a:t>(</a:t>
            </a:r>
            <a:r>
              <a:rPr kumimoji="1" lang="ja-JP" altLang="en-US" sz="1100"/>
              <a:t>押し込み</a:t>
            </a:r>
            <a:r>
              <a:rPr kumimoji="1" lang="en-US" altLang="ja-JP" sz="1100"/>
              <a:t>)</a:t>
            </a:r>
            <a:endParaRPr kumimoji="1" lang="ja-JP" altLang="en-US" sz="1100"/>
          </a:p>
        </xdr:txBody>
      </xdr:sp>
      <xdr:sp macro="" textlink="">
        <xdr:nvSpPr>
          <xdr:cNvPr id="11" name="テキスト ボックス 10">
            <a:extLst>
              <a:ext uri="{FF2B5EF4-FFF2-40B4-BE49-F238E27FC236}">
                <a16:creationId xmlns:a16="http://schemas.microsoft.com/office/drawing/2014/main" id="{00000000-0008-0000-0600-00000B000000}"/>
              </a:ext>
            </a:extLst>
          </xdr:cNvPr>
          <xdr:cNvSpPr txBox="1"/>
        </xdr:nvSpPr>
        <xdr:spPr>
          <a:xfrm>
            <a:off x="6238875" y="285750"/>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⑨</a:t>
            </a:r>
          </a:p>
        </xdr:txBody>
      </xdr:sp>
      <xdr:sp macro="" textlink="">
        <xdr:nvSpPr>
          <xdr:cNvPr id="12" name="テキスト ボックス 11">
            <a:extLst>
              <a:ext uri="{FF2B5EF4-FFF2-40B4-BE49-F238E27FC236}">
                <a16:creationId xmlns:a16="http://schemas.microsoft.com/office/drawing/2014/main" id="{00000000-0008-0000-0600-00000C000000}"/>
              </a:ext>
            </a:extLst>
          </xdr:cNvPr>
          <xdr:cNvSpPr txBox="1"/>
        </xdr:nvSpPr>
        <xdr:spPr>
          <a:xfrm>
            <a:off x="9734550" y="285750"/>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⑩</a:t>
            </a:r>
          </a:p>
        </xdr:txBody>
      </xdr:sp>
      <xdr:sp macro="" textlink="">
        <xdr:nvSpPr>
          <xdr:cNvPr id="15" name="テキスト ボックス 14">
            <a:extLst>
              <a:ext uri="{FF2B5EF4-FFF2-40B4-BE49-F238E27FC236}">
                <a16:creationId xmlns:a16="http://schemas.microsoft.com/office/drawing/2014/main" id="{00000000-0008-0000-0600-00000F000000}"/>
              </a:ext>
            </a:extLst>
          </xdr:cNvPr>
          <xdr:cNvSpPr txBox="1"/>
        </xdr:nvSpPr>
        <xdr:spPr>
          <a:xfrm>
            <a:off x="9572625" y="2009775"/>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⑬</a:t>
            </a:r>
          </a:p>
        </xdr:txBody>
      </xdr:sp>
      <xdr:sp macro="" textlink="">
        <xdr:nvSpPr>
          <xdr:cNvPr id="16" name="テキスト ボックス 15">
            <a:extLst>
              <a:ext uri="{FF2B5EF4-FFF2-40B4-BE49-F238E27FC236}">
                <a16:creationId xmlns:a16="http://schemas.microsoft.com/office/drawing/2014/main" id="{00000000-0008-0000-0600-000010000000}"/>
              </a:ext>
            </a:extLst>
          </xdr:cNvPr>
          <xdr:cNvSpPr txBox="1"/>
        </xdr:nvSpPr>
        <xdr:spPr>
          <a:xfrm>
            <a:off x="10106025" y="1390650"/>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⑭</a:t>
            </a:r>
          </a:p>
        </xdr:txBody>
      </xdr:sp>
      <xdr:sp macro="" textlink="">
        <xdr:nvSpPr>
          <xdr:cNvPr id="18" name="テキスト ボックス 17">
            <a:extLst>
              <a:ext uri="{FF2B5EF4-FFF2-40B4-BE49-F238E27FC236}">
                <a16:creationId xmlns:a16="http://schemas.microsoft.com/office/drawing/2014/main" id="{00000000-0008-0000-0600-000012000000}"/>
              </a:ext>
            </a:extLst>
          </xdr:cNvPr>
          <xdr:cNvSpPr txBox="1"/>
        </xdr:nvSpPr>
        <xdr:spPr>
          <a:xfrm>
            <a:off x="8934450" y="981075"/>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⑮</a:t>
            </a:r>
          </a:p>
        </xdr:txBody>
      </xdr:sp>
      <xdr:sp macro="" textlink="">
        <xdr:nvSpPr>
          <xdr:cNvPr id="19" name="テキスト ボックス 18">
            <a:extLst>
              <a:ext uri="{FF2B5EF4-FFF2-40B4-BE49-F238E27FC236}">
                <a16:creationId xmlns:a16="http://schemas.microsoft.com/office/drawing/2014/main" id="{00000000-0008-0000-0600-000013000000}"/>
              </a:ext>
            </a:extLst>
          </xdr:cNvPr>
          <xdr:cNvSpPr txBox="1"/>
        </xdr:nvSpPr>
        <xdr:spPr>
          <a:xfrm>
            <a:off x="9677400" y="685800"/>
            <a:ext cx="325730" cy="32842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⑯</a:t>
            </a:r>
          </a:p>
        </xdr:txBody>
      </xdr:sp>
    </xdr:grp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9632;&#12522;&#12540;&#12501;%20%20%20%20%20&#12481;&#12540;&#12512;&#9632;/&#28193;&#36794;/&#9632;&#12522;&#12540;&#12501;%20%20%20%20%20&#12481;&#12540;&#12512;&#9632;/&#20849;&#36890;&#12456;&#12531;&#12488;&#12521;&#12531;&#12473;/&#65297;&#65294;&#20250;&#35696;&#36039;&#26009;/&#65331;&#65328;&#20250;&#35696;/2002&#24180;/04&#26376;/&#9670;&#35199;&#21451;03&#26149;&#22799;/&#9670;&#35199;&#21451;&#27096;&#9670;&#12362;&#33590;&#65398;&#65411;&#65402;&#65438;&#65432;&#65392;&#32207;&#25324;&#65296;&#65298;&#31179;&#20908;&#65298;.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T01s01\&#39640;&#27996;&#20849;&#26377;\&#20844;&#38283;&#24773;&#22577;\&#38656;&#32102;\&#24180;&#35336;&#65288;&#29987;&#36554;&#37096;&#38272;&#20844;&#38283;&#29992;&#65289;\98&#24180;&#20462;&#27491;&#24180;&#35336;.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T01s01\&#39640;&#27996;&#20849;&#26377;\260&#65306;&#29983;&#29987;&#31649;&#29702;&#37096;\1&#65294;&#29983;&#29987;&#31649;&#29702;\&#29983;&#29987;&#27531;&#12522;&#12473;&#12488;(1&#26376;).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t01s01\&#39640;&#27996;&#20849;&#26377;\My%20Documents\_1.Z&#35430;&#39443;&#27231;&#21488;&#36027;1.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http://home.toyota-shokki.co.jp/060&#65306;&#36001;&#21209;&#12539;&#21407;&#20385;/000&#65306;&#32076;&#29702;&#37096;&#20844;&#38283;&#24773;&#22577;/020&#65306;&#21407;&#20385;&#37096;&#38272;/&#21407;&#20385;&#37096;&#38272;&#34920;/ADDI.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http://192.168.1.8/&#20849;&#26377;/&#24215;&#25613;&#30410;&#35336;&#30011;/backup/01072015/DOCUME~1/ADMINI~1/LOCALS~1/Temp/&#32076;&#24120;.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H03S87\&#21000;&#35895;&#20849;&#26377;\&#65314;&#65331;&#65315;\&#20581;&#31649;\0%20&#20581;&#24247;&#31649;&#29702;&#12475;&#12531;&#12479;&#12540;&#20849;&#36890;\040%20&#23433;&#20840;&#34907;&#29983;&#65381;&#20132;&#36890;&#23433;&#20840;&#12539;&#30465;&#12456;&#12493;\A%20&#23433;&#20840;&#34907;&#29983;\&#22996;&#21729;&#20250;\&#32207;&#21209;&#37096;\A01.&#35336;&#30011;&#12539;&#32068;&#32340;\1.&#26041;&#37341;\1999&#24180;&#24230;\&#65299;&#65294;&#26041;&#37341;&#65288;&#12414;&#12427;&#65314;&#65289;\&#65305;&#65304;&#36948;&#25104;&#29366;&#27841;99&#26041;&#37341;\&#9733;99&#24180;&#24230;&#26041;&#37341;&#35500;&#26126;&#36039;&#26009;.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file:///\\H03S87\&#21000;&#35895;&#20849;&#26377;\&#65314;&#65331;&#65315;\&#65321;&#65332;&#37096;\075&#65306;&#37096;&#22806;&#31192;\G&#65306;3DS_G\5600&#65306;&#24246;&#21209;\&#27161;&#28310;&#21336;&#20385;\0211_&#20206;&#23455;&#32318;\200211_BSC&#22770;&#19978;&#23455;&#32318;&#12471;&#12540;&#12488;(GIT_DE&#37096;).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I:\WINDOWS\Personal\FSP&#65420;&#65392;&#65405;&#65438;&#32076;&#24120;&#27604;&#36611;.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Takami\&#12383;\DOCUME~1\ADMINI~1\LOCALS~1\Temp\&#32076;&#24120;.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H03s136\&#23433;&#34907;&#37096;$\200&#65306;&#23433;&#20840;&#65319;-1\65&#65306;&#27963;&#21205;\04&#65306;&#36913;&#38291;&#34892;&#20107;\2009&#24180;&#24230;&#22799;&#26399;&#28797;&#23475;&#38450;&#27490;&#27963;&#21205;\040&#65306;&#21454;&#38598;&#31665;\&#23433;&#34907;&#21454;&#38598;&#31665;\&#37117;&#24230;&#21454;&#38598;\2006&#19979;&#26399;&#37325;&#37327;&#29289;&#23550;&#31574;&#30331;&#37682;&#38917;&#30446;\&#35069;&#65297;&#35506;.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T01s01\&#39640;&#27996;&#20849;&#26377;\NEW%20PARTNER%2021\My%20Documents\&#37329;%3f&#36066;%20%3f%3f%3f\&#37329;%3f&#36066;%20%3f%3f%3f%3f\%3f%3f%3f%3f%20%3f%3f%3f\%3f%3f%3f\%3f%3f%3f%3f%3f\%3f%3f%3f(%3f%3f%3fGJ)\dmpro\DOWN\%3f%3f%3f\%3f%3f\My%20Documents\%3f%3f%3f%3f.WQ1"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H03s87\&#21000;&#35895;&#20849;&#26377;&#12469;&#12540;&#12496;\&#32330;&#32173;&#27231;&#26800;&#20107;&#26989;&#37096;\&#25216;&#34899;&#37096;\&#65322;&#12503;&#12525;&#12472;&#12455;&#12463;&#12488;\300&#65306;&#21407;&#20385;\&#21407;&#20385;&#38598;&#35336;\&#21407;&#20385;&#20225;&#30011;_(2003).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D07p011\&#20849;&#21644;&#20849;&#26377;\&#12456;&#12524;&#12463;&#12488;&#12525;&#12491;&#12463;&#12473;&#20107;&#26989;&#37096;\200&#65306;&#25216;&#34899;\920&#65306;PEC&#25216;&#34899;&#23460;\&#12471;&#12473;&#12486;&#12512;&#65319;\300&#65306;Q205&#65306;590L&#29992;&#20919;&#21364;&#22120;\&#20206;&#25313;&#22823;&#22823;&#37096;&#23627;071109&#29992;\&#12505;&#12540;&#12463;&#24460;&#65316;&#65314;&#65313;&#24179;&#38754;&#24230;.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A:\Program%20Files\Microsoft%20Office\Office\Samples\SAMPLES.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T01s01\&#39640;&#27996;&#20849;&#26377;\FINANCE\Stephanie\excel\controlpackage\Contpack2001\1-Situationcommerciale01.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D07p011\100&#65306;&#20107;&#26989;&#20225;&#30011;$\&#12456;&#12524;&#12463;&#12488;&#12525;&#12491;&#12463;&#12473;&#20107;&#26989;&#37096;\200&#65306;&#25216;&#34899;\920&#65306;PEC&#25216;&#34899;&#23460;\&#12471;&#12473;&#12486;&#12512;&#65319;\190&#65306;&#20491;&#20154;&#20316;&#26989;&#29992;\N&#65306;&#24179;&#37326;\&#24179;&#38754;&#24230;Data&#22793;&#25563;.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T01s01\&#39640;&#27996;&#20849;&#26377;\110&#65306;&#65324;&#65286;&#65318;&#20225;&#30011;&#37096;\020&#65306;&#21033;&#30410;&#31649;&#29702;&#65319;\252&#65306;01&#19979;&#21033;&#30410;&#35336;&#30011;\01&#19979;&#21033;&#30410;&#35336;&#30011;.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Ibm\&#35336;&#25968;\&#9675;&#28165;&#27700;\&#65315;&#65323;&#12522;&#12473;&#12488;\&#20491;&#20154;&#36039;&#26009;\&#12414;&#12392;&#12417;\Book1.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表紙"/>
      <sheetName val="P1実績①"/>
      <sheetName val="P2実績②"/>
      <sheetName val="P3-4実績③"/>
      <sheetName val="P5実績④"/>
      <sheetName val="P6◆ｻﾌﾞｶﾃｺﾞﾘｰ別"/>
      <sheetName val="ｱｲﾃﾑVLOOK"/>
      <sheetName val="H13.9-10"/>
      <sheetName val="H14.9-10"/>
      <sheetName val="ＢＳＣ調達（全体）"/>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98年修正年計"/>
      <sheetName val="OPTｺｰﾄﾞ表"/>
      <sheetName val="????"/>
      <sheetName val="Sheet1"/>
      <sheetName val="tableoption"/>
      <sheetName val="全負荷性能ｸﾞﾗﾌ"/>
      <sheetName val="cold"/>
      <sheetName val="質問票"/>
      <sheetName val="$work(rack)"/>
      <sheetName val="ロッカーアーム内径"/>
      <sheetName val="コンロッド大端穴径（ﾍﾞｱﾘﾝｸﾞ有り）"/>
      <sheetName val="Cal"/>
      <sheetName val="ﾏｽﾀｰﾃﾞｰﾀ(さわるな！)"/>
      <sheetName val="SHOKABC"/>
      <sheetName val="事故概要表作成シート"/>
      <sheetName val="#REF"/>
      <sheetName val="Report"/>
      <sheetName val="____"/>
      <sheetName val="Master Updated(517)"/>
      <sheetName val="01物シ"/>
      <sheetName val="ﾘｽﾄ"/>
      <sheetName val="質量管理部品リスト030211"/>
      <sheetName val="??"/>
      <sheetName val="projects"/>
      <sheetName val="menu"/>
      <sheetName val="入力"/>
      <sheetName val="rate master old "/>
      <sheetName val="F4301"/>
      <sheetName val="UMC"/>
      <sheetName val="02物シ"/>
      <sheetName val="SCI REBATE NOV 2004"/>
      <sheetName val="Sheet2"/>
      <sheetName val="HISTO DATA"/>
    </sheetNames>
    <definedNames>
      <definedName name="Record00"/>
      <definedName name="Record1"/>
      <definedName name="Record2"/>
      <definedName name="Record3"/>
      <definedName name="Record4"/>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生産残セット状況"/>
      <sheetName val="日毎・ﾗｲﾝ別"/>
      <sheetName val="生産残内訳"/>
      <sheetName val="生産残セット状況 (8ﾗｲﾝ)"/>
      <sheetName val="生産残内訳 (履歴)"/>
      <sheetName val="集計"/>
      <sheetName val="内訳ﾋﾟﾎﾞｯﾄﾃｰﾌﾞﾙ"/>
      <sheetName val="集計 (8ﾗｲﾝ除く)"/>
      <sheetName val="集計 (8ﾗｲﾝ)"/>
      <sheetName val="1227"/>
      <sheetName val="130"/>
      <sheetName val="131"/>
      <sheetName val="Module1"/>
      <sheetName val="Module2"/>
      <sheetName val="Module3"/>
      <sheetName val="Module4"/>
      <sheetName val="Module5"/>
      <sheetName val="107"/>
      <sheetName val="108"/>
      <sheetName val="109"/>
      <sheetName val="110"/>
      <sheetName val="111"/>
      <sheetName val="114"/>
      <sheetName val="115"/>
      <sheetName val="116"/>
      <sheetName val="117"/>
      <sheetName val="118"/>
      <sheetName val="121"/>
      <sheetName val="122"/>
      <sheetName val="123"/>
      <sheetName val="124"/>
      <sheetName val="125"/>
      <sheetName val="生産残内訳 _履歴_"/>
      <sheetName val="別紙②(現業)"/>
      <sheetName val="【様式２】"/>
      <sheetName val="【様式３】"/>
      <sheetName val="【様式４】"/>
      <sheetName val="別紙④"/>
      <sheetName val="生産残リスト(1月)"/>
      <sheetName val="【様式1】作業観察ﾁｪｯｸ表（6月度分） "/>
      <sheetName val="【様式1】作業観察ﾁｪｯｸ表（7月度分）"/>
      <sheetName val="【様式1】作業観察ﾁｪｯｸ表（8月度分）"/>
      <sheetName val="ガス溶断査定資料"/>
      <sheetName val="内製費単価"/>
      <sheetName val="加工条件"/>
      <sheetName val="手扱時間"/>
      <sheetName val="#REF!"/>
      <sheetName val="01物シ"/>
      <sheetName val="生産残セット状況_(8ﾗｲﾝ)"/>
      <sheetName val="生産残内訳_(履歴)"/>
      <sheetName val="集計_(8ﾗｲﾝ除く)"/>
      <sheetName val="集計_(8ﾗｲﾝ)"/>
      <sheetName val="出力条件入力"/>
      <sheetName val="参考(要素作業情報)"/>
      <sheetName val="工程編成画面２"/>
      <sheetName val="外注工数_集計3"/>
      <sheetName val="____"/>
      <sheetName val="②統合効果整理"/>
      <sheetName val="グラフ"/>
      <sheetName val="#REF"/>
      <sheetName val="目標"/>
      <sheetName val="5VZFE"/>
      <sheetName val="HP1AMLIST"/>
      <sheetName val="????"/>
      <sheetName val="ﾘｽﾄ"/>
      <sheetName val="t_並べ替え"/>
      <sheetName val="改０２-７FD25"/>
      <sheetName val="改７FG15"/>
      <sheetName val="Sheet3"/>
      <sheetName val="Sheet11"/>
      <sheetName val="１０２品目の展開"/>
      <sheetName val="L4 従来 ﾀﾞｲｶｽﾄﾗｲﾝ別"/>
    </sheetNames>
    <sheetDataSet>
      <sheetData sheetId="0" refreshError="1"/>
      <sheetData sheetId="1" refreshError="1"/>
      <sheetData sheetId="2" refreshError="1"/>
      <sheetData sheetId="3" refreshError="1">
        <row r="12">
          <cell r="B12">
            <v>180</v>
          </cell>
          <cell r="C12">
            <v>54</v>
          </cell>
          <cell r="D12">
            <v>21</v>
          </cell>
          <cell r="E12">
            <v>33</v>
          </cell>
          <cell r="F12" t="str">
            <v>(</v>
          </cell>
          <cell r="G12">
            <v>11</v>
          </cell>
          <cell r="H12" t="str">
            <v>)</v>
          </cell>
          <cell r="I12">
            <v>126</v>
          </cell>
          <cell r="J12">
            <v>3</v>
          </cell>
          <cell r="K12">
            <v>8</v>
          </cell>
          <cell r="L12">
            <v>27</v>
          </cell>
          <cell r="M12">
            <v>23</v>
          </cell>
          <cell r="N12">
            <v>48</v>
          </cell>
          <cell r="O12" t="str">
            <v>(</v>
          </cell>
          <cell r="P12">
            <v>17</v>
          </cell>
          <cell r="Q12" t="str">
            <v>)</v>
          </cell>
          <cell r="R12">
            <v>17</v>
          </cell>
          <cell r="S12" t="str">
            <v>(</v>
          </cell>
          <cell r="T12">
            <v>0</v>
          </cell>
          <cell r="U12" t="str">
            <v>)</v>
          </cell>
        </row>
        <row r="13">
          <cell r="B13">
            <v>541</v>
          </cell>
          <cell r="C13">
            <v>171</v>
          </cell>
          <cell r="D13">
            <v>69</v>
          </cell>
          <cell r="E13">
            <v>102</v>
          </cell>
          <cell r="F13" t="str">
            <v>(</v>
          </cell>
          <cell r="G13">
            <v>1</v>
          </cell>
          <cell r="H13" t="str">
            <v>)</v>
          </cell>
          <cell r="I13">
            <v>370</v>
          </cell>
          <cell r="J13">
            <v>49</v>
          </cell>
          <cell r="K13">
            <v>25</v>
          </cell>
          <cell r="L13">
            <v>50</v>
          </cell>
          <cell r="M13">
            <v>106</v>
          </cell>
          <cell r="N13">
            <v>95</v>
          </cell>
          <cell r="O13" t="str">
            <v>(</v>
          </cell>
          <cell r="P13">
            <v>53</v>
          </cell>
          <cell r="Q13" t="str">
            <v>)</v>
          </cell>
          <cell r="R13">
            <v>45</v>
          </cell>
          <cell r="S13" t="str">
            <v>(</v>
          </cell>
          <cell r="T13">
            <v>15</v>
          </cell>
          <cell r="U13" t="str">
            <v>)</v>
          </cell>
        </row>
        <row r="14">
          <cell r="B14">
            <v>272</v>
          </cell>
          <cell r="C14">
            <v>68</v>
          </cell>
          <cell r="D14">
            <v>23</v>
          </cell>
          <cell r="E14">
            <v>45</v>
          </cell>
          <cell r="F14" t="str">
            <v>(</v>
          </cell>
          <cell r="G14">
            <v>2</v>
          </cell>
          <cell r="H14" t="str">
            <v>)</v>
          </cell>
          <cell r="I14">
            <v>204</v>
          </cell>
          <cell r="J14">
            <v>16</v>
          </cell>
          <cell r="K14">
            <v>26</v>
          </cell>
          <cell r="L14">
            <v>22</v>
          </cell>
          <cell r="M14">
            <v>33</v>
          </cell>
          <cell r="N14">
            <v>78</v>
          </cell>
          <cell r="O14" t="str">
            <v>(</v>
          </cell>
          <cell r="P14">
            <v>54</v>
          </cell>
          <cell r="Q14" t="str">
            <v>)</v>
          </cell>
          <cell r="R14">
            <v>29</v>
          </cell>
          <cell r="S14" t="str">
            <v>(</v>
          </cell>
          <cell r="T14">
            <v>6</v>
          </cell>
          <cell r="U14" t="str">
            <v>)</v>
          </cell>
        </row>
        <row r="15">
          <cell r="B15">
            <v>232</v>
          </cell>
          <cell r="C15">
            <v>64</v>
          </cell>
          <cell r="D15">
            <v>25</v>
          </cell>
          <cell r="E15">
            <v>39</v>
          </cell>
          <cell r="F15" t="str">
            <v>(</v>
          </cell>
          <cell r="G15">
            <v>3</v>
          </cell>
          <cell r="H15" t="str">
            <v>)</v>
          </cell>
          <cell r="I15">
            <v>168</v>
          </cell>
          <cell r="J15">
            <v>7</v>
          </cell>
          <cell r="K15">
            <v>14</v>
          </cell>
          <cell r="L15">
            <v>40</v>
          </cell>
          <cell r="M15">
            <v>36</v>
          </cell>
          <cell r="N15">
            <v>57</v>
          </cell>
          <cell r="O15" t="str">
            <v>(</v>
          </cell>
          <cell r="P15">
            <v>14</v>
          </cell>
          <cell r="Q15" t="str">
            <v>)</v>
          </cell>
          <cell r="R15">
            <v>14</v>
          </cell>
          <cell r="S15" t="str">
            <v>(</v>
          </cell>
          <cell r="T15">
            <v>2</v>
          </cell>
          <cell r="U15" t="str">
            <v>)</v>
          </cell>
        </row>
        <row r="16">
          <cell r="B16">
            <v>45</v>
          </cell>
          <cell r="C16">
            <v>7</v>
          </cell>
          <cell r="D16">
            <v>4</v>
          </cell>
          <cell r="E16">
            <v>3</v>
          </cell>
          <cell r="F16" t="str">
            <v>(</v>
          </cell>
          <cell r="G16">
            <v>1</v>
          </cell>
          <cell r="H16" t="str">
            <v>)</v>
          </cell>
          <cell r="I16">
            <v>38</v>
          </cell>
          <cell r="J16">
            <v>3</v>
          </cell>
          <cell r="K16">
            <v>0</v>
          </cell>
          <cell r="L16">
            <v>6</v>
          </cell>
          <cell r="M16">
            <v>7</v>
          </cell>
          <cell r="N16">
            <v>11</v>
          </cell>
          <cell r="O16" t="str">
            <v>(</v>
          </cell>
          <cell r="P16">
            <v>2</v>
          </cell>
          <cell r="Q16" t="str">
            <v>)</v>
          </cell>
          <cell r="R16">
            <v>11</v>
          </cell>
          <cell r="S16" t="str">
            <v>(</v>
          </cell>
          <cell r="T16">
            <v>8</v>
          </cell>
          <cell r="U16" t="str">
            <v>)</v>
          </cell>
        </row>
        <row r="17">
          <cell r="B17">
            <v>10</v>
          </cell>
          <cell r="C17">
            <v>2</v>
          </cell>
          <cell r="D17">
            <v>0</v>
          </cell>
          <cell r="E17">
            <v>2</v>
          </cell>
          <cell r="F17" t="str">
            <v>(</v>
          </cell>
          <cell r="G17">
            <v>0</v>
          </cell>
          <cell r="H17" t="str">
            <v>)</v>
          </cell>
          <cell r="I17">
            <v>8</v>
          </cell>
          <cell r="J17">
            <v>0</v>
          </cell>
          <cell r="K17">
            <v>1</v>
          </cell>
          <cell r="L17">
            <v>0</v>
          </cell>
          <cell r="M17">
            <v>0</v>
          </cell>
          <cell r="N17">
            <v>0</v>
          </cell>
          <cell r="O17" t="str">
            <v>(</v>
          </cell>
          <cell r="P17">
            <v>0</v>
          </cell>
          <cell r="Q17" t="str">
            <v>)</v>
          </cell>
          <cell r="R17">
            <v>7</v>
          </cell>
          <cell r="S17" t="str">
            <v>(</v>
          </cell>
          <cell r="T17">
            <v>1</v>
          </cell>
          <cell r="U17" t="str">
            <v>)</v>
          </cell>
        </row>
        <row r="18">
          <cell r="B18">
            <v>0</v>
          </cell>
          <cell r="C18">
            <v>0</v>
          </cell>
          <cell r="D18">
            <v>0</v>
          </cell>
          <cell r="E18">
            <v>0</v>
          </cell>
          <cell r="F18" t="str">
            <v>(</v>
          </cell>
          <cell r="G18">
            <v>0</v>
          </cell>
          <cell r="H18" t="str">
            <v>)</v>
          </cell>
          <cell r="I18">
            <v>0</v>
          </cell>
          <cell r="J18">
            <v>0</v>
          </cell>
          <cell r="K18">
            <v>0</v>
          </cell>
          <cell r="L18">
            <v>0</v>
          </cell>
          <cell r="M18">
            <v>0</v>
          </cell>
          <cell r="N18">
            <v>0</v>
          </cell>
          <cell r="O18" t="str">
            <v>(</v>
          </cell>
          <cell r="P18">
            <v>0</v>
          </cell>
          <cell r="Q18" t="str">
            <v>)</v>
          </cell>
          <cell r="R18">
            <v>0</v>
          </cell>
          <cell r="S18" t="str">
            <v>(</v>
          </cell>
          <cell r="T18">
            <v>0</v>
          </cell>
          <cell r="U18" t="str">
            <v>)</v>
          </cell>
        </row>
        <row r="19">
          <cell r="B19">
            <v>1280</v>
          </cell>
          <cell r="C19">
            <v>366</v>
          </cell>
          <cell r="D19">
            <v>142</v>
          </cell>
          <cell r="E19">
            <v>224</v>
          </cell>
          <cell r="F19" t="str">
            <v>(</v>
          </cell>
          <cell r="G19">
            <v>18</v>
          </cell>
          <cell r="H19" t="str">
            <v>)</v>
          </cell>
          <cell r="I19">
            <v>914</v>
          </cell>
          <cell r="J19">
            <v>78</v>
          </cell>
          <cell r="K19">
            <v>74</v>
          </cell>
          <cell r="L19">
            <v>145</v>
          </cell>
          <cell r="M19">
            <v>205</v>
          </cell>
          <cell r="N19">
            <v>289</v>
          </cell>
          <cell r="O19" t="str">
            <v>(</v>
          </cell>
          <cell r="P19">
            <v>140</v>
          </cell>
          <cell r="Q19" t="str">
            <v>)</v>
          </cell>
          <cell r="R19">
            <v>123</v>
          </cell>
          <cell r="S19" t="str">
            <v>(</v>
          </cell>
          <cell r="T19">
            <v>32</v>
          </cell>
          <cell r="U19" t="str">
            <v>)</v>
          </cell>
        </row>
      </sheetData>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sheetData sheetId="41"/>
      <sheetData sheetId="42"/>
      <sheetData sheetId="43" refreshError="1"/>
      <sheetData sheetId="44" refreshError="1"/>
      <sheetData sheetId="45" refreshError="1"/>
      <sheetData sheetId="46" refreshError="1"/>
      <sheetData sheetId="47" refreshError="1"/>
      <sheetData sheetId="48" refreshError="1"/>
      <sheetData sheetId="49"/>
      <sheetData sheetId="50"/>
      <sheetData sheetId="51"/>
      <sheetData sheetId="52"/>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F"/>
      <sheetName val="１０２品目の展開"/>
      <sheetName val="グラフ"/>
      <sheetName val="改０２-７FD25"/>
      <sheetName val="Sheet3"/>
      <sheetName val="Sheet11"/>
      <sheetName val="Sheet1"/>
      <sheetName val="改７FG15"/>
      <sheetName val="_1.Z試験機台費1"/>
      <sheetName val="申請１"/>
      <sheetName val="償却計算"/>
      <sheetName val="Sheet2"/>
      <sheetName val="原価低減(1)"/>
      <sheetName val="仮原価目標"/>
      <sheetName val="原価低減(3)"/>
      <sheetName val="原価低減(2)"/>
      <sheetName val="改０２_７FD25"/>
      <sheetName val="_REF"/>
      <sheetName val="【様式1】作業観察ﾁｪｯｸ表（6月度分） "/>
      <sheetName val="【様式1】作業観察ﾁｪｯｸ表（7月度分）"/>
      <sheetName val="【様式1】作業観察ﾁｪｯｸ表（8月度分）"/>
      <sheetName val="生産残内訳 (履歴)"/>
      <sheetName val="生産残内訳"/>
      <sheetName val="_1_Z試験機台費1"/>
      <sheetName val="#REF!"/>
      <sheetName val="メーカーコード"/>
      <sheetName val="登録"/>
      <sheetName val="作業手順"/>
      <sheetName val="____"/>
      <sheetName val="M1master"/>
      <sheetName val="ｶﾑ"/>
      <sheetName val="加工条件"/>
      <sheetName val="内製費単価"/>
      <sheetName val="ガス溶断査定資料"/>
      <sheetName val="手扱時間"/>
      <sheetName val="②統合効果整理"/>
      <sheetName val="OPTｺｰﾄﾞ表"/>
      <sheetName val="リスト"/>
      <sheetName val="計算式"/>
      <sheetName val="目標"/>
      <sheetName val="課題一覧"/>
      <sheetName val="非表示データ"/>
      <sheetName val="項目選択肢"/>
      <sheetName val="クランクベアリング厚さ(UPPER)"/>
      <sheetName val="機械明細"/>
      <sheetName val="まとめ"/>
      <sheetName val="部位別原価"/>
      <sheetName val="Sheet5"/>
      <sheetName val="開発計画"/>
      <sheetName val="Ⅰ･Ⅳ･Ⅴ"/>
      <sheetName val="Sheet2 (2)"/>
      <sheetName val="次期GENEO大日程（案）"/>
      <sheetName val="市場シェア"/>
      <sheetName val="集計"/>
      <sheetName val="ﾃﾞｰﾀ"/>
      <sheetName val="業種"/>
      <sheetName val="対応"/>
      <sheetName val="対応 (2)"/>
      <sheetName val="TC走行性能"/>
      <sheetName val="ML"/>
      <sheetName val="02.SE検討"/>
      <sheetName val="SE"/>
      <sheetName val="??(??)"/>
      <sheetName val="Macro1"/>
      <sheetName val="????"/>
      <sheetName val="HP1AMLIST"/>
      <sheetName val="???(?)"/>
      <sheetName val="96"/>
      <sheetName val="???????"/>
      <sheetName val="??"/>
      <sheetName val="??mast"/>
      <sheetName val="A-A"/>
      <sheetName val="01物シ"/>
      <sheetName val="Data"/>
      <sheetName val="Procedure"/>
      <sheetName val="一覧表"/>
      <sheetName val="Ⅰ_Ⅳ_Ⅴ"/>
      <sheetName val="__(__)"/>
      <sheetName val="___(_)"/>
      <sheetName val="_______"/>
      <sheetName val="__"/>
      <sheetName val="__mast"/>
      <sheetName val="調達資料"/>
      <sheetName val="クレーム"/>
      <sheetName val="社内不良"/>
      <sheetName val="Sheet2_(2)"/>
      <sheetName val="Chart Data"/>
      <sheetName val="PS TOTAL BUDGET"/>
      <sheetName val="アイドルギヤNo2"/>
      <sheetName val="クランクジャーナル穴径（ﾍﾞｱﾘﾝｸﾞなし）"/>
      <sheetName val="旧_試行結果のまとめ (2)"/>
      <sheetName val="list"/>
      <sheetName val="作業要領書原紙"/>
      <sheetName val="Ｔ"/>
      <sheetName val="配分案"/>
      <sheetName val="_1.Z試験機台費1.xls"/>
      <sheetName val="_1.Z%E8%A9%A6%E9%A8%93%E6%A9%9F"/>
      <sheetName val="過去トラ"/>
      <sheetName val="全負荷性能ｸﾞﾗﾌ"/>
      <sheetName val="ｽｲｽ向ｾﾊﾟﾚｰﾀﾎﾞｰﾄﾞ"/>
      <sheetName val="RHﾍｯﾄﾞ_ﾊﾞﾙﾌﾞｶﾞｲﾄﾞ内径"/>
      <sheetName val="カムジャーナル外径"/>
      <sheetName val="メイン画面 _x0015_ Op"/>
      <sheetName val="????.wq1"/>
      <sheetName val="コンロッド小端穴径"/>
    </sheetNames>
    <definedNames>
      <definedName name="戻る"/>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sheetData sheetId="19"/>
      <sheetData sheetId="20"/>
      <sheetData sheetId="21" refreshError="1"/>
      <sheetData sheetId="22" refreshError="1"/>
      <sheetData sheetId="23"/>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sheetData sheetId="77"/>
      <sheetData sheetId="78"/>
      <sheetData sheetId="79"/>
      <sheetData sheetId="80"/>
      <sheetData sheetId="81"/>
      <sheetData sheetId="82" refreshError="1"/>
      <sheetData sheetId="83" refreshError="1"/>
      <sheetData sheetId="84" refreshError="1"/>
      <sheetData sheetId="85"/>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DDI"/>
    </sheetNames>
    <definedNames>
      <definedName name="シス1"/>
      <definedName name="シス2"/>
      <definedName name="シス3"/>
      <definedName name="海外"/>
      <definedName name="企画"/>
      <definedName name="技電1"/>
      <definedName name="技電2"/>
      <definedName name="情サ"/>
      <definedName name="電算"/>
    </definedNames>
    <sheetDataSet>
      <sheetData sheetId="0"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ﾀｲﾄﾙ"/>
      <sheetName val="ｻﾏﾘ"/>
      <sheetName val="Sheet4"/>
      <sheetName val="経常比較"/>
      <sheetName val="店別環境分析"/>
      <sheetName val="回数比較ｇ"/>
      <sheetName val="DIV別構成比"/>
      <sheetName val="店ﾗｲﾝ別PL"/>
      <sheetName val="店別PL"/>
      <sheetName val="ﾃﾞｰﾀから"/>
      <sheetName val="来店回数構成比"/>
      <sheetName val="来店回数"/>
      <sheetName val="構成比２"/>
      <sheetName val="ﾌｰｽﾞ売荒"/>
      <sheetName val="ﾃﾞｰﾀ2"/>
      <sheetName val="ﾃﾞｰﾀ１"/>
      <sheetName val="ﾃﾞｰﾀ"/>
      <sheetName val="Sheet1"/>
      <sheetName val="経常"/>
      <sheetName val="⑨物件増影響"/>
      <sheetName val="⑧開設影響"/>
      <sheetName val="⑦ROI"/>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row r="6">
          <cell r="H6" t="str">
            <v>北大阪</v>
          </cell>
          <cell r="I6" t="str">
            <v>京橋</v>
          </cell>
        </row>
        <row r="7">
          <cell r="H7" t="str">
            <v>北九州</v>
          </cell>
          <cell r="I7" t="str">
            <v>長崎</v>
          </cell>
        </row>
        <row r="8">
          <cell r="H8" t="str">
            <v>北九州</v>
          </cell>
          <cell r="I8" t="str">
            <v>銅座</v>
          </cell>
        </row>
        <row r="9">
          <cell r="H9" t="str">
            <v>北九州</v>
          </cell>
          <cell r="I9" t="str">
            <v>ＳＰ福岡</v>
          </cell>
        </row>
        <row r="10">
          <cell r="H10" t="str">
            <v>北関東</v>
          </cell>
          <cell r="I10" t="str">
            <v>川口</v>
          </cell>
        </row>
        <row r="11">
          <cell r="H11" t="str">
            <v>北関東</v>
          </cell>
          <cell r="I11" t="str">
            <v>新潟</v>
          </cell>
        </row>
        <row r="12">
          <cell r="H12" t="str">
            <v>北関東</v>
          </cell>
          <cell r="I12" t="str">
            <v>大宮</v>
          </cell>
        </row>
        <row r="13">
          <cell r="H13" t="str">
            <v>北海道</v>
          </cell>
          <cell r="I13" t="str">
            <v>麻生</v>
          </cell>
        </row>
        <row r="14">
          <cell r="H14" t="str">
            <v>北海道</v>
          </cell>
          <cell r="I14" t="str">
            <v>琴似</v>
          </cell>
        </row>
        <row r="15">
          <cell r="H15" t="str">
            <v>南大阪</v>
          </cell>
          <cell r="I15" t="str">
            <v>泉佐野</v>
          </cell>
        </row>
        <row r="16">
          <cell r="H16" t="str">
            <v>南大阪</v>
          </cell>
          <cell r="I16" t="str">
            <v>和歌山</v>
          </cell>
        </row>
        <row r="17">
          <cell r="H17" t="str">
            <v>南九州</v>
          </cell>
          <cell r="I17" t="str">
            <v>都城</v>
          </cell>
        </row>
        <row r="18">
          <cell r="H18" t="str">
            <v>南九州</v>
          </cell>
          <cell r="I18" t="str">
            <v>西鹿児島駅前</v>
          </cell>
        </row>
        <row r="19">
          <cell r="H19" t="str">
            <v>南関東</v>
          </cell>
          <cell r="I19" t="str">
            <v>横浜西口</v>
          </cell>
        </row>
        <row r="20">
          <cell r="H20" t="str">
            <v>東北</v>
          </cell>
          <cell r="I20" t="str">
            <v>山形</v>
          </cell>
        </row>
        <row r="21">
          <cell r="H21" t="str">
            <v>東北</v>
          </cell>
          <cell r="I21" t="str">
            <v>盛岡</v>
          </cell>
        </row>
        <row r="22">
          <cell r="H22" t="str">
            <v>東北</v>
          </cell>
          <cell r="I22" t="str">
            <v>酒田</v>
          </cell>
        </row>
        <row r="23">
          <cell r="H23" t="str">
            <v>東阪神</v>
          </cell>
          <cell r="I23" t="str">
            <v>庄内</v>
          </cell>
        </row>
        <row r="24">
          <cell r="H24" t="str">
            <v>中部</v>
          </cell>
          <cell r="I24" t="str">
            <v>栄</v>
          </cell>
        </row>
        <row r="25">
          <cell r="H25" t="str">
            <v>中部</v>
          </cell>
          <cell r="I25" t="str">
            <v>今池</v>
          </cell>
        </row>
        <row r="26">
          <cell r="H26" t="str">
            <v>中四国</v>
          </cell>
          <cell r="I26" t="str">
            <v>屋島</v>
          </cell>
        </row>
        <row r="27">
          <cell r="H27" t="str">
            <v>中四国</v>
          </cell>
          <cell r="I27" t="str">
            <v>広島駅前</v>
          </cell>
        </row>
        <row r="28">
          <cell r="H28" t="str">
            <v>中四国</v>
          </cell>
          <cell r="I28" t="str">
            <v>倉吉サンピア</v>
          </cell>
        </row>
        <row r="29">
          <cell r="H29" t="str">
            <v>中四国</v>
          </cell>
          <cell r="I29" t="str">
            <v>徳島</v>
          </cell>
        </row>
        <row r="30">
          <cell r="H30" t="str">
            <v>中四国</v>
          </cell>
          <cell r="I30" t="str">
            <v>岡山</v>
          </cell>
        </row>
        <row r="31">
          <cell r="H31" t="str">
            <v>中四国</v>
          </cell>
          <cell r="I31" t="str">
            <v>広島</v>
          </cell>
        </row>
        <row r="32">
          <cell r="H32" t="str">
            <v>西阪神</v>
          </cell>
          <cell r="I32" t="str">
            <v>明石</v>
          </cell>
        </row>
        <row r="33">
          <cell r="H33" t="str">
            <v>西阪神</v>
          </cell>
          <cell r="I33" t="str">
            <v>三宮駅前</v>
          </cell>
        </row>
        <row r="34">
          <cell r="H34" t="str">
            <v>西阪神</v>
          </cell>
          <cell r="I34" t="str">
            <v>ハーバーランド</v>
          </cell>
        </row>
        <row r="35">
          <cell r="H35" t="str">
            <v>西阪神</v>
          </cell>
          <cell r="I35" t="str">
            <v>垂水</v>
          </cell>
        </row>
        <row r="36">
          <cell r="H36" t="str">
            <v>下位３０店舗計</v>
          </cell>
        </row>
      </sheetData>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99年度方針説明資料"/>
      <sheetName val="０１月度あいさつ点検結果"/>
      <sheetName val="０１月あいさつ点検結果グラフ"/>
      <sheetName val="12月あいさつ点検結果グラフ"/>
      <sheetName val="12月度あいさつ点検結果"/>
      <sheetName val="Sheet1"/>
    </sheetNames>
    <definedNames>
      <definedName name="★安衛G"/>
    </definedNames>
    <sheetDataSet>
      <sheetData sheetId="0" refreshError="1"/>
      <sheetData sheetId="1"/>
      <sheetData sheetId="2"/>
      <sheetData sheetId="3"/>
      <sheetData sheetId="4"/>
      <sheetData sheetId="5"/>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入力シート"/>
      <sheetName val="業務データ"/>
      <sheetName val="マスタ一覧"/>
      <sheetName val="マスタ行モデル"/>
      <sheetName val="◇事務局処理"/>
      <sheetName val="0行除外"/>
      <sheetName val="テキストほか"/>
      <sheetName val="変換モデル"/>
      <sheetName val="R3登録シート"/>
      <sheetName val="登録シート①"/>
      <sheetName val="登録シート②"/>
      <sheetName val="シートモデル①"/>
      <sheetName val="シートモデル②"/>
      <sheetName val="行モデル①"/>
      <sheetName val="行モデル②"/>
    </sheetNames>
    <sheetDataSet>
      <sheetData sheetId="0" refreshError="1"/>
      <sheetData sheetId="1" refreshError="1">
        <row r="3">
          <cell r="B3" t="str">
            <v>BS0062</v>
          </cell>
          <cell r="C3" t="str">
            <v>ＣＡＤ運用（維持管理,問題対応等）</v>
          </cell>
          <cell r="D3">
            <v>6212</v>
          </cell>
          <cell r="E3" t="str">
            <v>運用工数</v>
          </cell>
          <cell r="F3" t="str">
            <v>HR</v>
          </cell>
          <cell r="G3" t="str">
            <v>BS20000062</v>
          </cell>
          <cell r="H3" t="str">
            <v>BS10000062</v>
          </cell>
          <cell r="I3" t="str">
            <v>1U67</v>
          </cell>
        </row>
        <row r="4">
          <cell r="B4" t="str">
            <v>BS0063</v>
          </cell>
          <cell r="C4" t="str">
            <v>３Ｄ　ＣＡＤ教育</v>
          </cell>
          <cell r="D4">
            <v>6641</v>
          </cell>
          <cell r="E4" t="str">
            <v>利用工数</v>
          </cell>
          <cell r="F4" t="str">
            <v>HR</v>
          </cell>
          <cell r="G4" t="str">
            <v>BS20000063</v>
          </cell>
          <cell r="H4" t="str">
            <v>BS10000063</v>
          </cell>
          <cell r="I4" t="str">
            <v>1U67</v>
          </cell>
        </row>
        <row r="5">
          <cell r="B5" t="str">
            <v>BS0064</v>
          </cell>
          <cell r="C5" t="str">
            <v>３Ｄ　ＣＡＤ利用</v>
          </cell>
          <cell r="D5">
            <v>771</v>
          </cell>
          <cell r="E5" t="str">
            <v>利用工数</v>
          </cell>
          <cell r="F5" t="str">
            <v>HR</v>
          </cell>
          <cell r="G5" t="str">
            <v>BS20000064</v>
          </cell>
          <cell r="H5" t="str">
            <v>BS10000064</v>
          </cell>
          <cell r="I5" t="str">
            <v>1U67</v>
          </cell>
        </row>
        <row r="6">
          <cell r="B6" t="str">
            <v>BS0065</v>
          </cell>
          <cell r="C6" t="str">
            <v>３Ｄ　ＣＡＤシステム（ﾊﾟﾗﾒﾄﾘｯｸ設計等）</v>
          </cell>
          <cell r="D6">
            <v>9104</v>
          </cell>
          <cell r="E6" t="str">
            <v>利用工数</v>
          </cell>
          <cell r="F6" t="str">
            <v>HR</v>
          </cell>
          <cell r="G6" t="str">
            <v>BS20000065</v>
          </cell>
          <cell r="H6" t="str">
            <v>BS10000065</v>
          </cell>
          <cell r="I6" t="str">
            <v>1U67</v>
          </cell>
        </row>
        <row r="7">
          <cell r="B7" t="str">
            <v>BS0066</v>
          </cell>
          <cell r="C7" t="str">
            <v>ＣＡＥ解析</v>
          </cell>
          <cell r="D7">
            <v>7483</v>
          </cell>
          <cell r="E7" t="str">
            <v>利用工数</v>
          </cell>
          <cell r="F7" t="str">
            <v>HR</v>
          </cell>
          <cell r="G7" t="str">
            <v>BS20000066</v>
          </cell>
          <cell r="H7" t="str">
            <v>BS10000066</v>
          </cell>
          <cell r="I7" t="str">
            <v>1U67</v>
          </cell>
        </row>
        <row r="8">
          <cell r="B8" t="str">
            <v>BS0067</v>
          </cell>
          <cell r="C8" t="str">
            <v>ＤＡ/ＤＦデータ作成</v>
          </cell>
          <cell r="D8">
            <v>5421</v>
          </cell>
          <cell r="E8" t="str">
            <v>利用工数</v>
          </cell>
          <cell r="F8" t="str">
            <v>HR</v>
          </cell>
          <cell r="G8" t="str">
            <v>BS20000067</v>
          </cell>
          <cell r="H8" t="str">
            <v>BS10000067</v>
          </cell>
          <cell r="I8" t="str">
            <v>1U67</v>
          </cell>
        </row>
        <row r="9">
          <cell r="B9" t="str">
            <v>BS0068</v>
          </cell>
          <cell r="C9" t="str">
            <v>ハード利用</v>
          </cell>
          <cell r="D9">
            <v>9276</v>
          </cell>
          <cell r="E9" t="str">
            <v>CPU使用時間</v>
          </cell>
          <cell r="F9" t="str">
            <v>HR</v>
          </cell>
          <cell r="G9" t="str">
            <v>BS20000068</v>
          </cell>
          <cell r="H9" t="str">
            <v>BS10000068</v>
          </cell>
          <cell r="I9" t="str">
            <v>1U67</v>
          </cell>
        </row>
        <row r="10">
          <cell r="B10" t="str">
            <v>BS0069</v>
          </cell>
          <cell r="C10" t="str">
            <v>ＣＡＥソフト利用</v>
          </cell>
          <cell r="D10">
            <v>6230</v>
          </cell>
          <cell r="E10" t="str">
            <v>CPU使用時間</v>
          </cell>
          <cell r="F10" t="str">
            <v>HR</v>
          </cell>
          <cell r="G10" t="str">
            <v>BS20000069</v>
          </cell>
          <cell r="H10" t="str">
            <v>BS10000069</v>
          </cell>
          <cell r="I10" t="str">
            <v>1U67</v>
          </cell>
        </row>
        <row r="11">
          <cell r="B11" t="str">
            <v>BS0070</v>
          </cell>
          <cell r="C11" t="str">
            <v>ＤＡ/ＤＦソフト利用</v>
          </cell>
          <cell r="D11">
            <v>23767</v>
          </cell>
          <cell r="E11" t="str">
            <v>CPU使用時間</v>
          </cell>
          <cell r="F11" t="str">
            <v>HR</v>
          </cell>
          <cell r="G11" t="str">
            <v>BS20000070</v>
          </cell>
          <cell r="H11" t="str">
            <v>BS10000070</v>
          </cell>
          <cell r="I11" t="str">
            <v>1U67</v>
          </cell>
        </row>
        <row r="12">
          <cell r="B12" t="str">
            <v>BS0071</v>
          </cell>
          <cell r="C12" t="str">
            <v>工場設備管理システム</v>
          </cell>
          <cell r="D12">
            <v>4745</v>
          </cell>
          <cell r="E12" t="str">
            <v>利用工数</v>
          </cell>
          <cell r="F12" t="str">
            <v>HR</v>
          </cell>
          <cell r="G12" t="str">
            <v>BS20000071</v>
          </cell>
          <cell r="H12" t="str">
            <v>BS10000071</v>
          </cell>
          <cell r="I12" t="str">
            <v>1U67</v>
          </cell>
        </row>
        <row r="13">
          <cell r="B13" t="str">
            <v>BS0072</v>
          </cell>
          <cell r="C13" t="str">
            <v>製品ソフト開発</v>
          </cell>
          <cell r="D13">
            <v>4745</v>
          </cell>
          <cell r="E13" t="str">
            <v>開発工数</v>
          </cell>
          <cell r="F13" t="str">
            <v>HR</v>
          </cell>
          <cell r="G13" t="str">
            <v>BS20000072</v>
          </cell>
          <cell r="H13" t="str">
            <v>BS10000072</v>
          </cell>
          <cell r="I13" t="str">
            <v>1U67</v>
          </cell>
        </row>
        <row r="14">
          <cell r="B14" t="str">
            <v>BS0073</v>
          </cell>
          <cell r="C14" t="str">
            <v>ＰＤＭシステム開発（ＳＥ）</v>
          </cell>
          <cell r="D14">
            <v>13201</v>
          </cell>
          <cell r="E14" t="str">
            <v>開発工数</v>
          </cell>
          <cell r="F14" t="str">
            <v>HR</v>
          </cell>
          <cell r="G14" t="str">
            <v>BS20000073</v>
          </cell>
          <cell r="H14" t="str">
            <v>BS10000073</v>
          </cell>
          <cell r="I14" t="str">
            <v>1U67</v>
          </cell>
        </row>
        <row r="15">
          <cell r="B15" t="str">
            <v>BS0074</v>
          </cell>
          <cell r="C15" t="str">
            <v>ＰＤＭシステム開発（ＰＧ）</v>
          </cell>
          <cell r="D15">
            <v>5066</v>
          </cell>
          <cell r="E15" t="str">
            <v>開発工数</v>
          </cell>
          <cell r="F15" t="str">
            <v>HR</v>
          </cell>
          <cell r="G15" t="str">
            <v>BS20000074</v>
          </cell>
          <cell r="H15" t="str">
            <v>BS10000074</v>
          </cell>
          <cell r="I15" t="str">
            <v>1U67</v>
          </cell>
        </row>
        <row r="16">
          <cell r="B16" t="str">
            <v>BS0075</v>
          </cell>
          <cell r="C16" t="str">
            <v>ＰＤＭシステム運用管理</v>
          </cell>
          <cell r="D16">
            <v>71764</v>
          </cell>
          <cell r="E16" t="str">
            <v>ユーザーライセンス数</v>
          </cell>
          <cell r="F16" t="str">
            <v>EA</v>
          </cell>
          <cell r="G16" t="str">
            <v>BS20000075</v>
          </cell>
          <cell r="H16" t="str">
            <v>BS10000075</v>
          </cell>
          <cell r="I16" t="str">
            <v>1U67</v>
          </cell>
        </row>
        <row r="17">
          <cell r="B17" t="str">
            <v>BS0076</v>
          </cell>
          <cell r="C17" t="str">
            <v>サプライヤとの３Ｄシステム開発</v>
          </cell>
          <cell r="D17">
            <v>7241</v>
          </cell>
          <cell r="E17" t="str">
            <v>業務工数</v>
          </cell>
          <cell r="F17" t="str">
            <v>HR</v>
          </cell>
          <cell r="G17" t="str">
            <v>BS20000076</v>
          </cell>
          <cell r="H17" t="str">
            <v>BS10000076</v>
          </cell>
          <cell r="I17" t="str">
            <v>1U67</v>
          </cell>
        </row>
        <row r="18">
          <cell r="B18" t="str">
            <v>BS0077</v>
          </cell>
          <cell r="C18" t="str">
            <v>サプライヤＣＡＤ研修</v>
          </cell>
          <cell r="D18">
            <v>45959</v>
          </cell>
          <cell r="E18" t="str">
            <v>受講日数</v>
          </cell>
          <cell r="F18" t="str">
            <v>DAY</v>
          </cell>
          <cell r="G18" t="str">
            <v>BS20000077</v>
          </cell>
          <cell r="H18" t="str">
            <v>BS10000077</v>
          </cell>
          <cell r="I18" t="str">
            <v>1U67</v>
          </cell>
        </row>
        <row r="19">
          <cell r="B19" t="str">
            <v>BS0078</v>
          </cell>
          <cell r="C19" t="str">
            <v>サプライヤサポートセンター利用</v>
          </cell>
          <cell r="D19">
            <v>146028</v>
          </cell>
          <cell r="E19" t="str">
            <v>利用日数</v>
          </cell>
          <cell r="F19" t="str">
            <v>DAY</v>
          </cell>
          <cell r="G19" t="str">
            <v>BS20000078</v>
          </cell>
          <cell r="H19" t="str">
            <v>BS10000078</v>
          </cell>
          <cell r="I19" t="str">
            <v>1U67</v>
          </cell>
        </row>
        <row r="20">
          <cell r="B20" t="str">
            <v>BS0079</v>
          </cell>
          <cell r="C20" t="str">
            <v>ＣＡＤデータ変換支援</v>
          </cell>
          <cell r="D20">
            <v>3851</v>
          </cell>
          <cell r="E20" t="str">
            <v>変換件数</v>
          </cell>
          <cell r="F20" t="str">
            <v>ZKI</v>
          </cell>
          <cell r="G20" t="str">
            <v>BS20000079</v>
          </cell>
          <cell r="H20" t="str">
            <v>BS10000079</v>
          </cell>
          <cell r="I20" t="str">
            <v>1U67</v>
          </cell>
        </row>
        <row r="31">
          <cell r="B31" t="str">
            <v>現場改善</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経常比較"/>
      <sheetName val="構成比"/>
      <sheetName val="ﾃﾞｰﾀから"/>
      <sheetName val="Sheet1 (2)"/>
      <sheetName val="Sheet2"/>
      <sheetName val="Sheet1"/>
      <sheetName val="ﾃﾞｰﾀ"/>
      <sheetName val="Sheet3"/>
      <sheetName val="ﾌｰｽﾞ売荒"/>
      <sheetName val="⑧開設影響"/>
    </sheetNames>
    <sheetDataSet>
      <sheetData sheetId="0" refreshError="1"/>
      <sheetData sheetId="1" refreshError="1"/>
      <sheetData sheetId="2" refreshError="1"/>
      <sheetData sheetId="3" refreshError="1"/>
      <sheetData sheetId="4" refreshError="1"/>
      <sheetData sheetId="5" refreshError="1"/>
      <sheetData sheetId="6" refreshError="1">
        <row r="35">
          <cell r="Q35">
            <v>16.3</v>
          </cell>
        </row>
        <row r="36">
          <cell r="Q36">
            <v>16.3</v>
          </cell>
        </row>
        <row r="37">
          <cell r="Q37">
            <v>15.4</v>
          </cell>
        </row>
        <row r="38">
          <cell r="Q38">
            <v>15.2</v>
          </cell>
        </row>
        <row r="39">
          <cell r="Q39">
            <v>14.9</v>
          </cell>
        </row>
        <row r="40">
          <cell r="Q40">
            <v>14.87300340403247</v>
          </cell>
        </row>
        <row r="41">
          <cell r="Q41">
            <v>14.692482915717539</v>
          </cell>
        </row>
        <row r="42">
          <cell r="Q42">
            <v>14.687273104449746</v>
          </cell>
        </row>
        <row r="43">
          <cell r="Q43">
            <v>14.542067071974895</v>
          </cell>
        </row>
        <row r="44">
          <cell r="Q44">
            <v>14.3791427308882</v>
          </cell>
        </row>
        <row r="45">
          <cell r="Q45">
            <v>13.787085514834205</v>
          </cell>
        </row>
        <row r="46">
          <cell r="Q46">
            <v>13.752300815145938</v>
          </cell>
        </row>
        <row r="47">
          <cell r="Q47">
            <v>13.422671353251317</v>
          </cell>
        </row>
        <row r="48">
          <cell r="Q48">
            <v>13.286916158978823</v>
          </cell>
        </row>
        <row r="49">
          <cell r="Q49">
            <v>13.276450511945391</v>
          </cell>
        </row>
        <row r="50">
          <cell r="Q50">
            <v>12.909632571996028</v>
          </cell>
        </row>
        <row r="51">
          <cell r="Q51">
            <v>12.654714575050635</v>
          </cell>
        </row>
        <row r="52">
          <cell r="Q52">
            <v>12.326853684087999</v>
          </cell>
        </row>
        <row r="53">
          <cell r="Q53">
            <v>11.839419369471536</v>
          </cell>
        </row>
        <row r="54">
          <cell r="Q54">
            <v>11.661920786953145</v>
          </cell>
        </row>
        <row r="55">
          <cell r="Q55">
            <v>11.489850631941785</v>
          </cell>
        </row>
        <row r="56">
          <cell r="Q56">
            <v>11.412609736632083</v>
          </cell>
        </row>
        <row r="57">
          <cell r="Q57">
            <v>11.1</v>
          </cell>
        </row>
        <row r="58">
          <cell r="Q58">
            <v>11.095668288163075</v>
          </cell>
        </row>
        <row r="59">
          <cell r="Q59">
            <v>11.074621419449006</v>
          </cell>
        </row>
        <row r="60">
          <cell r="Q60">
            <v>10.846969229185962</v>
          </cell>
        </row>
        <row r="61">
          <cell r="Q61">
            <v>10.128475888771559</v>
          </cell>
        </row>
        <row r="62">
          <cell r="Q62">
            <v>10.121189168718047</v>
          </cell>
        </row>
        <row r="63">
          <cell r="Q63">
            <v>10.074418604651163</v>
          </cell>
        </row>
        <row r="64">
          <cell r="Q64">
            <v>9.4058517321845265</v>
          </cell>
        </row>
      </sheetData>
      <sheetData sheetId="7" refreshError="1"/>
      <sheetData sheetId="8" refreshError="1"/>
      <sheetData sheetId="9"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ﾀｲﾄﾙ"/>
      <sheetName val="ｻﾏﾘ"/>
      <sheetName val="Sheet4"/>
      <sheetName val="経常比較"/>
      <sheetName val="店別環境分析"/>
      <sheetName val="回数比較ｇ"/>
      <sheetName val="DIV別構成比"/>
      <sheetName val="店ﾗｲﾝ別PL"/>
      <sheetName val="店別PL"/>
      <sheetName val="ﾃﾞｰﾀから"/>
      <sheetName val="来店回数構成比"/>
      <sheetName val="来店回数"/>
      <sheetName val="構成比２"/>
      <sheetName val="ﾌｰｽﾞ売荒"/>
      <sheetName val="ﾃﾞｰﾀ2"/>
      <sheetName val="ﾃﾞｰﾀ１"/>
      <sheetName val="ﾃﾞｰﾀ"/>
      <sheetName val="Sheet1"/>
      <sheetName val="名称参照"/>
      <sheetName val="フォロー表"/>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row r="6">
          <cell r="H6" t="str">
            <v>北大阪</v>
          </cell>
        </row>
        <row r="7">
          <cell r="H7" t="str">
            <v>北九州</v>
          </cell>
        </row>
        <row r="8">
          <cell r="H8" t="str">
            <v>北九州</v>
          </cell>
        </row>
        <row r="9">
          <cell r="H9" t="str">
            <v>北九州</v>
          </cell>
        </row>
        <row r="10">
          <cell r="H10" t="str">
            <v>北関東</v>
          </cell>
        </row>
        <row r="11">
          <cell r="H11" t="str">
            <v>北関東</v>
          </cell>
        </row>
        <row r="12">
          <cell r="H12" t="str">
            <v>北関東</v>
          </cell>
        </row>
        <row r="13">
          <cell r="H13" t="str">
            <v>北海道</v>
          </cell>
        </row>
        <row r="14">
          <cell r="H14" t="str">
            <v>北海道</v>
          </cell>
        </row>
        <row r="15">
          <cell r="H15" t="str">
            <v>南大阪</v>
          </cell>
        </row>
        <row r="16">
          <cell r="H16" t="str">
            <v>南大阪</v>
          </cell>
        </row>
        <row r="17">
          <cell r="H17" t="str">
            <v>南九州</v>
          </cell>
        </row>
        <row r="18">
          <cell r="H18" t="str">
            <v>南九州</v>
          </cell>
        </row>
        <row r="19">
          <cell r="H19" t="str">
            <v>南関東</v>
          </cell>
        </row>
        <row r="20">
          <cell r="H20" t="str">
            <v>東北</v>
          </cell>
        </row>
        <row r="21">
          <cell r="H21" t="str">
            <v>東北</v>
          </cell>
        </row>
        <row r="22">
          <cell r="H22" t="str">
            <v>東北</v>
          </cell>
        </row>
        <row r="23">
          <cell r="H23" t="str">
            <v>東阪神</v>
          </cell>
        </row>
        <row r="24">
          <cell r="H24" t="str">
            <v>中部</v>
          </cell>
        </row>
        <row r="25">
          <cell r="H25" t="str">
            <v>中部</v>
          </cell>
        </row>
        <row r="26">
          <cell r="H26" t="str">
            <v>中四国</v>
          </cell>
        </row>
        <row r="27">
          <cell r="H27" t="str">
            <v>中四国</v>
          </cell>
        </row>
        <row r="28">
          <cell r="H28" t="str">
            <v>中四国</v>
          </cell>
        </row>
        <row r="29">
          <cell r="H29" t="str">
            <v>中四国</v>
          </cell>
        </row>
        <row r="30">
          <cell r="H30" t="str">
            <v>中四国</v>
          </cell>
        </row>
        <row r="31">
          <cell r="H31" t="str">
            <v>中四国</v>
          </cell>
        </row>
        <row r="32">
          <cell r="H32" t="str">
            <v>西阪神</v>
          </cell>
        </row>
        <row r="33">
          <cell r="H33" t="str">
            <v>西阪神</v>
          </cell>
        </row>
        <row r="34">
          <cell r="H34" t="str">
            <v>西阪神</v>
          </cell>
        </row>
        <row r="35">
          <cell r="H35" t="str">
            <v>西阪神</v>
          </cell>
        </row>
        <row r="36">
          <cell r="H36" t="str">
            <v>下位３０店舗計</v>
          </cell>
        </row>
      </sheetData>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製１課"/>
      <sheetName val="Sheet2"/>
      <sheetName val="Sheet3"/>
      <sheetName val="生産計画表紙"/>
      <sheetName val="Ｔ"/>
    </sheetNames>
    <sheetDataSet>
      <sheetData sheetId="0" refreshError="1">
        <row r="2">
          <cell r="AI2" t="str">
            <v>製１課</v>
          </cell>
        </row>
        <row r="3">
          <cell r="AI3" t="str">
            <v>製２課</v>
          </cell>
        </row>
        <row r="4">
          <cell r="AI4" t="str">
            <v>製３課</v>
          </cell>
        </row>
        <row r="5">
          <cell r="AI5" t="str">
            <v>技員室</v>
          </cell>
        </row>
        <row r="6">
          <cell r="AI6" t="str">
            <v>物流課</v>
          </cell>
        </row>
        <row r="7">
          <cell r="AI7" t="str">
            <v>保全課</v>
          </cell>
        </row>
        <row r="8">
          <cell r="AI8" t="str">
            <v>生調室</v>
          </cell>
        </row>
        <row r="9">
          <cell r="AI9" t="str">
            <v>検査課</v>
          </cell>
        </row>
        <row r="10">
          <cell r="AI10" t="str">
            <v>信評室</v>
          </cell>
        </row>
      </sheetData>
      <sheetData sheetId="1"/>
      <sheetData sheetId="2"/>
      <sheetData sheetId="3" refreshError="1"/>
      <sheetData sheetId="4"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wq1"/>
      <sheetName val="____._q1"/>
      <sheetName val="______q1"/>
      <sheetName val="____.wq1"/>
      <sheetName val="????"/>
      <sheetName val="_____wq1"/>
      <sheetName val="____"/>
      <sheetName val="????_wq1"/>
      <sheetName val="走访率"/>
      <sheetName val="お申し込み書"/>
      <sheetName val="Common data"/>
      <sheetName val="合計"/>
      <sheetName val="M1master"/>
      <sheetName val="製造情報DR5-2開催通知"/>
      <sheetName val="Data"/>
      <sheetName val="ｸﾗﾝｸﾍﾞｱﾘﾝｸﾞ張り量"/>
      <sheetName val="価格見直し 結果"/>
      <sheetName val="ﾃﾞｰﾀ１ (3)"/>
      <sheetName val="HP1AMLIST"/>
      <sheetName val="モデル職場の良品条件"/>
      <sheetName val="01物シ"/>
      <sheetName val="メイン"/>
      <sheetName val="品目テーブル"/>
      <sheetName val="??"/>
      <sheetName val="Sheet1"/>
      <sheetName val="590T並"/>
      <sheetName val="ボア内径A-B方向"/>
      <sheetName val="piston_move"/>
      <sheetName val="基本情報"/>
      <sheetName val="旧_試行結果のまとめ (2)"/>
      <sheetName val="原紙"/>
      <sheetName val="ﾌﾗｯﾄ鋼加工"/>
      <sheetName val="ﾌﾗｯﾄ鋼加工25"/>
      <sheetName val="ﾌﾗｯﾄ鋼曲げ加工"/>
      <sheetName val="ﾌﾗｯﾄ鋼穴あけ加工 "/>
      <sheetName val="依頼事項"/>
      <sheetName val="提出資料"/>
      <sheetName val="提出資料 (2)"/>
      <sheetName val="参考資料　→"/>
      <sheetName val="切替計画"/>
      <sheetName val="ｴﾝｼﾞﾝ･単品台数"/>
      <sheetName val="鋳造台数"/>
      <sheetName val="在籍人員（加・組2003）"/>
      <sheetName val="在籍人員(加・組2004)"/>
      <sheetName val="在籍人員（鋳造04･05A部門）"/>
      <sheetName val="在籍人員（鋳造04･05BC部門）"/>
      <sheetName val="設備明細(081008)"/>
      <sheetName val="設備台数(071106)"/>
      <sheetName val="配員算出基準"/>
      <sheetName val="設備明細(作成中)"/>
      <sheetName val="台数表(作成中)"/>
      <sheetName val="検討条件"/>
      <sheetName val="736F設備明細 (VA比較)"/>
      <sheetName val="736F設備明細 (VAなし)"/>
      <sheetName val="VDﾍｯﾄﾞﾗｲﾝ改造箇所"/>
      <sheetName val="736F設備明細"/>
      <sheetName val="アナライザ画面"/>
      <sheetName val="●IO TEMPVOLT"/>
      <sheetName val="×アナライザ項目"/>
      <sheetName val="×項目一覧 (＃1参考)"/>
      <sheetName val="２．入力"/>
      <sheetName val="X393定数"/>
      <sheetName val="参考⇒"/>
      <sheetName val="X570定数"/>
      <sheetName val="見積り一覧表 (改)"/>
      <sheetName val="見積り一覧表"/>
      <sheetName val="見積り明細（提出用）"/>
      <sheetName val="見積り明細（部外秘）"/>
      <sheetName val="参考企画表DR7（部外秘）"/>
      <sheetName val="#REF!"/>
      <sheetName val="ALT_振動測定まとめ"/>
      <sheetName val="測定条件検討"/>
      <sheetName val="前回測定時との比較"/>
      <sheetName val="Ｇ測部位"/>
      <sheetName val="⇒生ﾃﾞｰﾀ"/>
      <sheetName val="20120508_Exﾏﾆ_ﾌﾗﾝｼﾞ"/>
      <sheetName val="20120508_ﾍｯﾄﾞ_ﾌﾛﾝﾄ"/>
      <sheetName val="ALT_試験No1"/>
      <sheetName val="ALT_試験No2"/>
      <sheetName val="ALT_試験No1-2(LPG)"/>
      <sheetName val="ALT_試験No2-2(LPG)"/>
      <sheetName val="ALT_試験No3(LPG)"/>
      <sheetName val="ALT_試験No4(LPG)"/>
      <sheetName val="ALT_試験No5"/>
      <sheetName val="ALT_試験No5_ｹｰﾌﾞﾙあり負荷無し"/>
      <sheetName val="ALT_試験No6_負荷無し"/>
      <sheetName val="ALT_試験No6_負荷あり"/>
      <sheetName val="⇒追加確認ﾃﾞｰﾀ"/>
      <sheetName val="20120508_Exﾏﾆ_ﾌﾗﾝｼﾞ2"/>
      <sheetName val="ALT_試験No1_締付ﾄﾙｸ中央"/>
      <sheetName val="ALT_試験No1_ﾍﾞﾙﾄｱﾗｲﾒﾝﾄ調整"/>
      <sheetName val="ALT_試験No3(ｶﾞｿﾘﾝ）"/>
      <sheetName val="ALT_試験No4(ｶﾞｿﾘﾝ）"/>
      <sheetName val="ALT_試験No4a(LPG)"/>
      <sheetName val="ALT_試験No5_ALT負荷装置不具合あり"/>
      <sheetName val="ALT_試験No4_確認測定"/>
      <sheetName val="ALT_試験No6_確認"/>
      <sheetName val="⇒前回結果"/>
      <sheetName val="EXﾏﾆ_ﾌﾗﾝｼﾞ"/>
      <sheetName val="ﾍｯﾄﾞ_ﾌﾛﾝﾄ"/>
      <sheetName val="ｵﾙﾀﾈｰﾀ"/>
      <sheetName val="機台"/>
      <sheetName val="作業用"/>
      <sheetName val="#REF"/>
      <sheetName val="赤ネタ以外帳票"/>
      <sheetName val="原価変動集計"/>
      <sheetName val="原価変動集計N"/>
      <sheetName val="【値】U部品表(1210時点)"/>
      <sheetName val="梱包ﾏｽﾀ"/>
      <sheetName val="関税率"/>
      <sheetName val="０４上_進捗"/>
      <sheetName val="検証確認シート"/>
      <sheetName val="②統合効果整理"/>
      <sheetName val="ベンチマーク評価"/>
      <sheetName val="??mast"/>
      <sheetName val="???????"/>
      <sheetName val="??(??)"/>
      <sheetName val="???(?)"/>
      <sheetName val="A-A"/>
      <sheetName val="グラフ"/>
      <sheetName val="メーカーコード"/>
      <sheetName val="加工条件"/>
      <sheetName val="内製費単価"/>
      <sheetName val="一覧表"/>
      <sheetName val="ガス溶断査定資料"/>
      <sheetName val="削減過程"/>
      <sheetName val="手扱時間"/>
      <sheetName val="目次名称"/>
      <sheetName val="工程品質"/>
      <sheetName val="__"/>
      <sheetName val="__mast"/>
      <sheetName val="_______"/>
      <sheetName val="__(__)"/>
      <sheetName val="___(_)"/>
      <sheetName val="_REF"/>
      <sheetName val="Sheet3"/>
      <sheetName val="リスト"/>
      <sheetName val="（参）単価集計変更(01.01.23)"/>
      <sheetName val="ステータス"/>
      <sheetName val="流用"/>
      <sheetName val="Table"/>
      <sheetName val="提出資曇"/>
      <sheetName val="05年固定資産台帳"/>
      <sheetName val="1ﾍﾟｰｼﾞ_ﾃﾞｰﾀ入力ｼｰﾄ_"/>
      <sheetName val="マスタ"/>
      <sheetName val="liste références"/>
      <sheetName val="労調SA"/>
      <sheetName val="投資ﾌｫﾛｰ"/>
      <sheetName val="ZW010"/>
      <sheetName val="MOTO"/>
      <sheetName val="予算中期"/>
      <sheetName val="★速度表紙"/>
      <sheetName val="ｸﾞﾗﾌﾃﾞｰﾀ"/>
      <sheetName val="ﾃﾞｰﾀﾍﾞｰｽ No1(欧州）"/>
      <sheetName val="Sheet2"/>
      <sheetName val="層別"/>
      <sheetName val="業務名リスト"/>
      <sheetName val="初期値"/>
      <sheetName val="D_現状と改善後（再修正版）"/>
      <sheetName val="InputList"/>
      <sheetName val="@Pull down list"/>
      <sheetName val="選択候補"/>
      <sheetName val="不要成果集約表1未"/>
      <sheetName val="List"/>
      <sheetName val="投資･工数推移"/>
      <sheetName val="一覧情報"/>
      <sheetName val="一覧"/>
      <sheetName val="9月実績"/>
      <sheetName val="前回結果（1t）"/>
      <sheetName val="データ"/>
      <sheetName val="T"/>
      <sheetName val="RA事例(工具機器)"/>
      <sheetName val="VQS⑦-⑭"/>
      <sheetName val="VQS⑮"/>
      <sheetName val="APEAL詳細項目"/>
      <sheetName val="TOC"/>
      <sheetName val="iqs_data"/>
      <sheetName val="iqs_index"/>
      <sheetName val="01"/>
      <sheetName val="新中部位"/>
      <sheetName val="ACインバータ故障モード"/>
      <sheetName val="入力リスト"/>
      <sheetName val="不良台帳現象一覧"/>
      <sheetName val="設備別明細"/>
      <sheetName val="サイン"/>
      <sheetName val="X934_in-outユニット担当一覧表"/>
      <sheetName val="テーブル"/>
      <sheetName val="入力規制"/>
      <sheetName val="資料"/>
      <sheetName val="INFORMACAO"/>
      <sheetName val="Sheet2 (2)"/>
      <sheetName val="C-1"/>
      <sheetName val="Plan2"/>
      <sheetName val="添付資料　議事カテゴリ"/>
      <sheetName val="SEC積上げG案"/>
      <sheetName val="PRTR"/>
      <sheetName val="NEWS_改"/>
      <sheetName val="๎–{๎•๑"/>
      <sheetName val="LLB幅2"/>
    </sheetNames>
    <sheetDataSet>
      <sheetData sheetId="0" refreshError="1"/>
      <sheetData sheetId="1"/>
      <sheetData sheetId="2" refreshError="1"/>
      <sheetData sheetId="3" refreshError="1"/>
      <sheetData sheetId="4" refreshError="1"/>
      <sheetData sheetId="5"/>
      <sheetData sheetId="6" refreshError="1"/>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sheetData sheetId="31"/>
      <sheetData sheetId="32"/>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sheetData sheetId="47"/>
      <sheetData sheetId="48"/>
      <sheetData sheetId="49"/>
      <sheetData sheetId="50"/>
      <sheetData sheetId="51" refreshError="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refreshError="1"/>
      <sheetData sheetId="86"/>
      <sheetData sheetId="87"/>
      <sheetData sheetId="88"/>
      <sheetData sheetId="89"/>
      <sheetData sheetId="90"/>
      <sheetData sheetId="9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ﾃﾞｰﾀ１ (3)"/>
      <sheetName val="価格見直し 結果"/>
      <sheetName val="DR資料１ (2)"/>
      <sheetName val="価格見直し 検討案"/>
      <sheetName val="DR資料１"/>
      <sheetName val="製品仕様差 "/>
      <sheetName val="原価基準明細差"/>
      <sheetName val="ﾃﾞｰﾀ差異（１）"/>
      <sheetName val="課題"/>
      <sheetName val="競合他社"/>
      <sheetName val="テーマ"/>
      <sheetName val="売上利益"/>
      <sheetName val="売上利益 (2)"/>
      <sheetName val="2007F_070828-発表用"/>
      <sheetName val="ﾃﾞｰﾀ１ _3_"/>
      <sheetName val="生産事97"/>
      <sheetName val="????.wq1"/>
      <sheetName val="M1master"/>
      <sheetName val="予算中期"/>
      <sheetName val="ｺｽﾄ"/>
      <sheetName val="単位"/>
      <sheetName val="ｺｰﾃｨﾝｸﾞ"/>
      <sheetName val="お申し込み書"/>
      <sheetName val="INF"/>
      <sheetName val="____.wq1"/>
      <sheetName val="Data"/>
      <sheetName val="ww26"/>
      <sheetName val="Sheet1"/>
      <sheetName val="PRTR"/>
      <sheetName val="凡例"/>
      <sheetName val="０４上_進捗"/>
      <sheetName val="企画品質目標_2次開発"/>
      <sheetName val="Riora Type"/>
      <sheetName val="#REF"/>
      <sheetName val="Sheet2"/>
      <sheetName val="Sheet3"/>
      <sheetName val="Sheet4"/>
      <sheetName val="Sheet5"/>
      <sheetName val="プログラム設計書"/>
      <sheetName val="プログラムIO図"/>
      <sheetName val="ﾌﾟﾛｸﾞﾗﾑ機能構造図"/>
      <sheetName val="ﾓｼﾞｭｰﾙ機能説明書"/>
      <sheetName val="ﾜｰｸﾌｧｲﾙﾃﾞｻﾞｲﾝｼｰﾄ"/>
      <sheetName val="変更明細"/>
      <sheetName val="96"/>
      <sheetName val="目次"/>
      <sheetName val="teble"/>
      <sheetName val="A_プルダウン"/>
      <sheetName val="B_プルダウン"/>
      <sheetName val="C_プルダウン"/>
      <sheetName val="STK-CHK"/>
      <sheetName val="月計画(2)"/>
      <sheetName val="MOTO"/>
      <sheetName val="ＡＬＣ端末一覧(ALC室)"/>
      <sheetName val="Sheet1 (2)"/>
      <sheetName val="進捗マーク"/>
      <sheetName val="5_25deg_cyc_34.9mAh_19-05-27_17"/>
      <sheetName val="名前テーブル"/>
      <sheetName val="S-PLAN"/>
      <sheetName val="延期連絡書"/>
      <sheetName val="piston_move"/>
      <sheetName val="ﾃﾞｰﾀ１_(3)"/>
      <sheetName val="価格見直し_結果"/>
      <sheetName val="DR資料１_(2)"/>
      <sheetName val="価格見直し_検討案"/>
      <sheetName val="製品仕様差_"/>
      <sheetName val="売上利益_(2)"/>
      <sheetName val="ﾃﾞｰﾀ１__3_"/>
      <sheetName val="????_wq1"/>
      <sheetName val="_____wq1"/>
      <sheetName val="Riora_Type"/>
      <sheetName val="5_25deg_cyc_34_9mAh_19-05-27_17"/>
      <sheetName val="Sheet1_(2)"/>
      <sheetName val="ＴＦＴ調整ジグ試作"/>
      <sheetName val="DCIR"/>
      <sheetName val="287_62"/>
      <sheetName val="ﾃﾞｰﾀ１ (3):価格見直し 結果"/>
      <sheetName val="[原価企画_(2003).xls]_______3_____2"/>
      <sheetName val="[原価企画_(2003).xls]_______3_____3"/>
      <sheetName val="[原価企画_(2003).xls]_______3_____4"/>
      <sheetName val="[原価企画_(2003).xls]_______3_____5"/>
      <sheetName val="590t並"/>
      <sheetName val="原価企画_(2003)"/>
      <sheetName val="[原価企画_(2003).xls]_______3_____6"/>
      <sheetName val="[原価企画_(2003).xls][原価企画_(2003).x"/>
      <sheetName val="[原価企画_(2003).xls]ﾃﾞｰﾀ１ (3):価格見直"/>
      <sheetName val="藤田直組"/>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sheetData sheetId="9"/>
      <sheetData sheetId="10"/>
      <sheetData sheetId="11"/>
      <sheetData sheetId="12"/>
      <sheetData sheetId="13"/>
      <sheetData sheetId="14"/>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ow r="6">
          <cell r="B6">
            <v>0</v>
          </cell>
        </row>
      </sheetData>
      <sheetData sheetId="35">
        <row r="6">
          <cell r="B6">
            <v>0</v>
          </cell>
        </row>
      </sheetData>
      <sheetData sheetId="36">
        <row r="6">
          <cell r="B6">
            <v>0</v>
          </cell>
        </row>
      </sheetData>
      <sheetData sheetId="37">
        <row r="6">
          <cell r="B6">
            <v>0</v>
          </cell>
        </row>
      </sheetData>
      <sheetData sheetId="38">
        <row r="6">
          <cell r="B6">
            <v>0</v>
          </cell>
        </row>
      </sheetData>
      <sheetData sheetId="39">
        <row r="6">
          <cell r="B6">
            <v>0</v>
          </cell>
        </row>
      </sheetData>
      <sheetData sheetId="40"/>
      <sheetData sheetId="41">
        <row r="6">
          <cell r="B6">
            <v>0</v>
          </cell>
        </row>
      </sheetData>
      <sheetData sheetId="42">
        <row r="6">
          <cell r="B6">
            <v>0</v>
          </cell>
        </row>
      </sheetData>
      <sheetData sheetId="43">
        <row r="6">
          <cell r="B6">
            <v>0</v>
          </cell>
        </row>
      </sheetData>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sheetData sheetId="62"/>
      <sheetData sheetId="63"/>
      <sheetData sheetId="64"/>
      <sheetData sheetId="65"/>
      <sheetData sheetId="66"/>
      <sheetData sheetId="67"/>
      <sheetData sheetId="68"/>
      <sheetData sheetId="69"/>
      <sheetData sheetId="70"/>
      <sheetData sheetId="71"/>
      <sheetData sheetId="72"/>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Sheet2"/>
      <sheetName val="Sheet3"/>
    </sheetNames>
    <sheetDataSet>
      <sheetData sheetId="0">
        <row r="4">
          <cell r="C4">
            <v>0.11112</v>
          </cell>
          <cell r="D4">
            <v>9.8400000000000001E-2</v>
          </cell>
          <cell r="E4">
            <v>9.2429999999999998E-2</v>
          </cell>
          <cell r="F4">
            <v>4.8509999999999998E-2</v>
          </cell>
          <cell r="G4">
            <v>4.827E-2</v>
          </cell>
          <cell r="H4">
            <v>4.6240000000000003E-2</v>
          </cell>
          <cell r="I4">
            <v>8.4519999999999998E-2</v>
          </cell>
          <cell r="J4">
            <v>8.8609999999999994E-2</v>
          </cell>
          <cell r="K4">
            <v>0.10072</v>
          </cell>
          <cell r="L4">
            <v>0.10072</v>
          </cell>
          <cell r="M4">
            <v>9.375E-2</v>
          </cell>
          <cell r="N4">
            <v>5.0340000000000003E-2</v>
          </cell>
          <cell r="O4">
            <v>4.4810000000000003E-2</v>
          </cell>
          <cell r="P4">
            <v>4.8079999999999998E-2</v>
          </cell>
          <cell r="Q4">
            <v>8.5529999999999995E-2</v>
          </cell>
          <cell r="R4">
            <v>8.7230000000000002E-2</v>
          </cell>
        </row>
        <row r="5">
          <cell r="C5">
            <v>0.11502999999999999</v>
          </cell>
          <cell r="D5">
            <v>9.6329999999999999E-2</v>
          </cell>
          <cell r="E5">
            <v>8.9870000000000005E-2</v>
          </cell>
          <cell r="F5">
            <v>4.999E-2</v>
          </cell>
          <cell r="G5">
            <v>4.7530000000000003E-2</v>
          </cell>
          <cell r="H5">
            <v>4.7320000000000001E-2</v>
          </cell>
          <cell r="I5">
            <v>8.6489999999999997E-2</v>
          </cell>
          <cell r="J5">
            <v>8.7910000000000002E-2</v>
          </cell>
          <cell r="K5">
            <v>0.10163</v>
          </cell>
          <cell r="L5">
            <v>9.7500000000000003E-2</v>
          </cell>
          <cell r="M5">
            <v>9.443E-2</v>
          </cell>
          <cell r="N5">
            <v>4.9160000000000002E-2</v>
          </cell>
          <cell r="O5">
            <v>4.471E-2</v>
          </cell>
          <cell r="P5">
            <v>4.5870000000000001E-2</v>
          </cell>
          <cell r="Q5">
            <v>8.3309999999999995E-2</v>
          </cell>
          <cell r="R5">
            <v>8.3150000000000002E-2</v>
          </cell>
        </row>
        <row r="6">
          <cell r="C6">
            <v>0.11039</v>
          </cell>
          <cell r="D6">
            <v>9.8519999999999996E-2</v>
          </cell>
          <cell r="E6">
            <v>9.0359999999999996E-2</v>
          </cell>
          <cell r="F6">
            <v>4.5409999999999999E-2</v>
          </cell>
          <cell r="G6">
            <v>4.4859999999999997E-2</v>
          </cell>
          <cell r="H6">
            <v>4.4119999999999999E-2</v>
          </cell>
          <cell r="I6">
            <v>8.5370000000000001E-2</v>
          </cell>
          <cell r="J6">
            <v>8.1119999999999998E-2</v>
          </cell>
          <cell r="K6">
            <v>0.10151</v>
          </cell>
          <cell r="L6">
            <v>0.10288</v>
          </cell>
          <cell r="M6">
            <v>9.5149999999999998E-2</v>
          </cell>
          <cell r="N6">
            <v>4.6640000000000001E-2</v>
          </cell>
          <cell r="O6">
            <v>4.2389999999999997E-2</v>
          </cell>
          <cell r="P6">
            <v>4.6199999999999998E-2</v>
          </cell>
          <cell r="Q6">
            <v>8.2739999999999994E-2</v>
          </cell>
          <cell r="R6">
            <v>8.3849999999999994E-2</v>
          </cell>
        </row>
        <row r="7">
          <cell r="C7">
            <v>0.11241</v>
          </cell>
          <cell r="D7">
            <v>9.9099999999999994E-2</v>
          </cell>
          <cell r="E7">
            <v>9.3539999999999998E-2</v>
          </cell>
          <cell r="F7">
            <v>4.8829999999999998E-2</v>
          </cell>
          <cell r="G7">
            <v>4.6379999999999998E-2</v>
          </cell>
          <cell r="H7">
            <v>4.5379999999999997E-2</v>
          </cell>
          <cell r="I7">
            <v>8.6860000000000007E-2</v>
          </cell>
          <cell r="J7">
            <v>8.2629999999999995E-2</v>
          </cell>
          <cell r="K7">
            <v>0.10179000000000001</v>
          </cell>
          <cell r="L7">
            <v>0.10069</v>
          </cell>
          <cell r="M7">
            <v>9.3920000000000003E-2</v>
          </cell>
          <cell r="N7">
            <v>4.7059999999999998E-2</v>
          </cell>
          <cell r="O7">
            <v>4.4900000000000002E-2</v>
          </cell>
          <cell r="P7">
            <v>4.6589999999999999E-2</v>
          </cell>
          <cell r="Q7">
            <v>8.2570000000000005E-2</v>
          </cell>
          <cell r="R7">
            <v>8.4099999999999994E-2</v>
          </cell>
        </row>
        <row r="8">
          <cell r="C8">
            <v>0.10920000000000001</v>
          </cell>
          <cell r="D8">
            <v>9.6290000000000001E-2</v>
          </cell>
          <cell r="E8">
            <v>8.9719999999999994E-2</v>
          </cell>
          <cell r="F8">
            <v>4.7219999999999998E-2</v>
          </cell>
          <cell r="G8">
            <v>4.5749999999999999E-2</v>
          </cell>
          <cell r="H8">
            <v>4.7500000000000001E-2</v>
          </cell>
          <cell r="I8">
            <v>8.5760000000000003E-2</v>
          </cell>
          <cell r="J8">
            <v>8.3529999999999993E-2</v>
          </cell>
          <cell r="K8">
            <v>9.8710000000000006E-2</v>
          </cell>
          <cell r="L8">
            <v>0.10181999999999999</v>
          </cell>
          <cell r="M8">
            <v>8.9760000000000006E-2</v>
          </cell>
          <cell r="N8">
            <v>4.7649999999999998E-2</v>
          </cell>
          <cell r="O8">
            <v>4.4720000000000003E-2</v>
          </cell>
          <cell r="P8">
            <v>4.5010000000000001E-2</v>
          </cell>
          <cell r="Q8">
            <v>8.6080000000000004E-2</v>
          </cell>
          <cell r="R8">
            <v>8.3119999999999999E-2</v>
          </cell>
        </row>
        <row r="9">
          <cell r="C9">
            <v>0.10684</v>
          </cell>
          <cell r="D9">
            <v>9.7600000000000006E-2</v>
          </cell>
          <cell r="E9">
            <v>9.0990000000000001E-2</v>
          </cell>
          <cell r="F9">
            <v>4.5319999999999999E-2</v>
          </cell>
          <cell r="G9">
            <v>4.3090000000000003E-2</v>
          </cell>
          <cell r="H9">
            <v>4.471E-2</v>
          </cell>
          <cell r="I9">
            <v>8.3379999999999996E-2</v>
          </cell>
          <cell r="J9">
            <v>8.0920000000000006E-2</v>
          </cell>
          <cell r="K9">
            <v>0.10262</v>
          </cell>
          <cell r="L9">
            <v>0.10313</v>
          </cell>
          <cell r="M9">
            <v>9.4060000000000005E-2</v>
          </cell>
          <cell r="N9">
            <v>4.6960000000000002E-2</v>
          </cell>
          <cell r="O9">
            <v>4.5400000000000003E-2</v>
          </cell>
          <cell r="P9">
            <v>4.5909999999999999E-2</v>
          </cell>
          <cell r="Q9">
            <v>8.3070000000000005E-2</v>
          </cell>
          <cell r="R9">
            <v>8.6720000000000005E-2</v>
          </cell>
        </row>
        <row r="10">
          <cell r="C10">
            <v>0.10716000000000001</v>
          </cell>
          <cell r="D10">
            <v>9.5079999999999998E-2</v>
          </cell>
          <cell r="E10">
            <v>8.8410000000000002E-2</v>
          </cell>
          <cell r="F10">
            <v>4.6269999999999999E-2</v>
          </cell>
          <cell r="G10">
            <v>4.6109999999999998E-2</v>
          </cell>
          <cell r="H10">
            <v>4.5159999999999999E-2</v>
          </cell>
          <cell r="I10">
            <v>8.6249999999999993E-2</v>
          </cell>
          <cell r="J10">
            <v>8.1509999999999999E-2</v>
          </cell>
          <cell r="K10">
            <v>0.10223</v>
          </cell>
          <cell r="L10">
            <v>0.10154000000000001</v>
          </cell>
          <cell r="M10">
            <v>8.9120000000000005E-2</v>
          </cell>
          <cell r="N10">
            <v>4.7730000000000002E-2</v>
          </cell>
          <cell r="O10">
            <v>4.3290000000000002E-2</v>
          </cell>
          <cell r="P10">
            <v>4.5940000000000002E-2</v>
          </cell>
          <cell r="Q10">
            <v>8.7319999999999995E-2</v>
          </cell>
          <cell r="R10">
            <v>8.6540000000000006E-2</v>
          </cell>
        </row>
        <row r="11">
          <cell r="C11">
            <v>0.1099</v>
          </cell>
          <cell r="D11">
            <v>9.6240000000000006E-2</v>
          </cell>
          <cell r="E11">
            <v>8.8550000000000004E-2</v>
          </cell>
          <cell r="F11">
            <v>4.7039999999999998E-2</v>
          </cell>
          <cell r="G11">
            <v>4.4740000000000002E-2</v>
          </cell>
          <cell r="H11">
            <v>4.3929999999999997E-2</v>
          </cell>
          <cell r="I11">
            <v>8.5080000000000003E-2</v>
          </cell>
          <cell r="J11">
            <v>8.3500000000000005E-2</v>
          </cell>
          <cell r="K11">
            <v>0.10369</v>
          </cell>
          <cell r="L11">
            <v>0.10052999999999999</v>
          </cell>
          <cell r="M11">
            <v>9.1319999999999998E-2</v>
          </cell>
          <cell r="N11">
            <v>4.9529999999999998E-2</v>
          </cell>
          <cell r="O11">
            <v>4.4839999999999998E-2</v>
          </cell>
          <cell r="P11">
            <v>4.3299999999999998E-2</v>
          </cell>
          <cell r="Q11">
            <v>8.3460000000000006E-2</v>
          </cell>
          <cell r="R11">
            <v>8.5080000000000003E-2</v>
          </cell>
        </row>
        <row r="12">
          <cell r="C12">
            <v>0.10722</v>
          </cell>
          <cell r="D12">
            <v>9.9790000000000004E-2</v>
          </cell>
          <cell r="E12">
            <v>8.8209999999999997E-2</v>
          </cell>
          <cell r="F12">
            <v>4.7600000000000003E-2</v>
          </cell>
          <cell r="G12">
            <v>4.462E-2</v>
          </cell>
          <cell r="H12">
            <v>4.6890000000000001E-2</v>
          </cell>
          <cell r="I12">
            <v>8.8069999999999996E-2</v>
          </cell>
          <cell r="J12">
            <v>8.7470000000000006E-2</v>
          </cell>
          <cell r="K12">
            <v>0.10006</v>
          </cell>
          <cell r="L12">
            <v>0.10149</v>
          </cell>
          <cell r="M12">
            <v>9.085E-2</v>
          </cell>
          <cell r="N12">
            <v>4.7210000000000002E-2</v>
          </cell>
          <cell r="O12">
            <v>4.48E-2</v>
          </cell>
          <cell r="P12">
            <v>4.5159999999999999E-2</v>
          </cell>
          <cell r="Q12">
            <v>8.4599999999999995E-2</v>
          </cell>
          <cell r="R12">
            <v>8.5500000000000007E-2</v>
          </cell>
        </row>
        <row r="13">
          <cell r="C13">
            <v>0.11081000000000001</v>
          </cell>
          <cell r="D13">
            <v>9.7500000000000003E-2</v>
          </cell>
          <cell r="E13">
            <v>8.6559999999999998E-2</v>
          </cell>
          <cell r="F13">
            <v>4.7109999999999999E-2</v>
          </cell>
          <cell r="G13">
            <v>4.6100000000000002E-2</v>
          </cell>
          <cell r="H13">
            <v>4.6359999999999998E-2</v>
          </cell>
          <cell r="I13">
            <v>8.498E-2</v>
          </cell>
          <cell r="J13">
            <v>8.6360000000000006E-2</v>
          </cell>
          <cell r="K13">
            <v>0.10165</v>
          </cell>
          <cell r="L13">
            <v>0.10083</v>
          </cell>
          <cell r="M13">
            <v>8.831E-2</v>
          </cell>
          <cell r="N13">
            <v>4.5839999999999999E-2</v>
          </cell>
          <cell r="O13">
            <v>4.4339999999999997E-2</v>
          </cell>
          <cell r="P13">
            <v>4.6670000000000003E-2</v>
          </cell>
          <cell r="Q13">
            <v>8.3479999999999999E-2</v>
          </cell>
          <cell r="R13">
            <v>8.7590000000000001E-2</v>
          </cell>
        </row>
        <row r="14">
          <cell r="C14">
            <v>0.10849</v>
          </cell>
          <cell r="D14">
            <v>9.4530000000000003E-2</v>
          </cell>
          <cell r="E14">
            <v>8.7590000000000001E-2</v>
          </cell>
          <cell r="F14">
            <v>4.6379999999999998E-2</v>
          </cell>
          <cell r="G14">
            <v>4.4479999999999999E-2</v>
          </cell>
          <cell r="H14">
            <v>4.6199999999999998E-2</v>
          </cell>
          <cell r="I14">
            <v>8.7739999999999999E-2</v>
          </cell>
          <cell r="J14">
            <v>8.6050000000000001E-2</v>
          </cell>
          <cell r="K14">
            <v>0.10051</v>
          </cell>
          <cell r="L14">
            <v>9.8909999999999998E-2</v>
          </cell>
          <cell r="M14">
            <v>9.146E-2</v>
          </cell>
          <cell r="N14">
            <v>4.777E-2</v>
          </cell>
          <cell r="O14">
            <v>4.623E-2</v>
          </cell>
          <cell r="P14">
            <v>4.5359999999999998E-2</v>
          </cell>
          <cell r="Q14">
            <v>8.5139999999999993E-2</v>
          </cell>
          <cell r="R14">
            <v>8.4930000000000005E-2</v>
          </cell>
        </row>
        <row r="15">
          <cell r="C15">
            <v>0.11005</v>
          </cell>
          <cell r="D15">
            <v>9.3600000000000003E-2</v>
          </cell>
          <cell r="E15">
            <v>9.0459999999999999E-2</v>
          </cell>
          <cell r="F15">
            <v>4.7960000000000003E-2</v>
          </cell>
          <cell r="G15">
            <v>4.5859999999999998E-2</v>
          </cell>
          <cell r="H15">
            <v>4.6109999999999998E-2</v>
          </cell>
          <cell r="I15">
            <v>8.5760000000000003E-2</v>
          </cell>
          <cell r="J15">
            <v>8.4209999999999993E-2</v>
          </cell>
          <cell r="K15">
            <v>0.10446</v>
          </cell>
          <cell r="L15">
            <v>9.8879999999999996E-2</v>
          </cell>
          <cell r="M15">
            <v>9.1310000000000002E-2</v>
          </cell>
          <cell r="N15">
            <v>4.777E-2</v>
          </cell>
          <cell r="O15">
            <v>4.5769999999999998E-2</v>
          </cell>
          <cell r="P15">
            <v>4.6269999999999999E-2</v>
          </cell>
          <cell r="Q15">
            <v>8.3180000000000004E-2</v>
          </cell>
          <cell r="R15">
            <v>8.5860000000000006E-2</v>
          </cell>
        </row>
        <row r="16">
          <cell r="C16">
            <v>0.10963000000000001</v>
          </cell>
          <cell r="D16">
            <v>9.7670000000000007E-2</v>
          </cell>
          <cell r="E16">
            <v>8.8690000000000005E-2</v>
          </cell>
          <cell r="F16">
            <v>4.632E-2</v>
          </cell>
          <cell r="G16">
            <v>4.607E-2</v>
          </cell>
          <cell r="H16">
            <v>4.5679999999999998E-2</v>
          </cell>
          <cell r="I16">
            <v>8.2180000000000003E-2</v>
          </cell>
          <cell r="J16">
            <v>8.7800000000000003E-2</v>
          </cell>
          <cell r="K16">
            <v>0.10196</v>
          </cell>
          <cell r="L16">
            <v>9.8430000000000004E-2</v>
          </cell>
          <cell r="M16">
            <v>9.1179999999999997E-2</v>
          </cell>
          <cell r="N16">
            <v>4.5530000000000001E-2</v>
          </cell>
          <cell r="O16">
            <v>4.1950000000000001E-2</v>
          </cell>
          <cell r="P16">
            <v>4.4909999999999999E-2</v>
          </cell>
          <cell r="Q16">
            <v>8.1000000000000003E-2</v>
          </cell>
          <cell r="R16">
            <v>8.3089999999999997E-2</v>
          </cell>
        </row>
        <row r="17">
          <cell r="C17">
            <v>0.11104</v>
          </cell>
          <cell r="D17">
            <v>9.6750000000000003E-2</v>
          </cell>
          <cell r="E17">
            <v>8.9450000000000002E-2</v>
          </cell>
          <cell r="F17">
            <v>4.7989999999999998E-2</v>
          </cell>
          <cell r="G17">
            <v>4.3799999999999999E-2</v>
          </cell>
          <cell r="H17">
            <v>4.5060000000000003E-2</v>
          </cell>
          <cell r="I17">
            <v>8.4580000000000002E-2</v>
          </cell>
          <cell r="J17">
            <v>8.4870000000000001E-2</v>
          </cell>
          <cell r="K17">
            <v>0.10349999999999999</v>
          </cell>
          <cell r="L17">
            <v>0.10224999999999999</v>
          </cell>
          <cell r="M17">
            <v>9.2240000000000003E-2</v>
          </cell>
          <cell r="N17">
            <v>4.4810000000000003E-2</v>
          </cell>
          <cell r="O17">
            <v>4.2970000000000001E-2</v>
          </cell>
          <cell r="P17">
            <v>4.5539999999999997E-2</v>
          </cell>
          <cell r="Q17">
            <v>8.4790000000000004E-2</v>
          </cell>
          <cell r="R17">
            <v>8.6019999999999999E-2</v>
          </cell>
        </row>
        <row r="18">
          <cell r="C18">
            <v>0.1115</v>
          </cell>
          <cell r="D18">
            <v>9.5960000000000004E-2</v>
          </cell>
          <cell r="E18">
            <v>8.7239999999999998E-2</v>
          </cell>
          <cell r="F18">
            <v>4.7710000000000002E-2</v>
          </cell>
          <cell r="G18">
            <v>4.4990000000000002E-2</v>
          </cell>
          <cell r="H18">
            <v>4.5900000000000003E-2</v>
          </cell>
          <cell r="I18">
            <v>8.695E-2</v>
          </cell>
          <cell r="J18">
            <v>8.5010000000000002E-2</v>
          </cell>
          <cell r="K18">
            <v>9.98E-2</v>
          </cell>
          <cell r="L18">
            <v>9.7670000000000007E-2</v>
          </cell>
          <cell r="M18">
            <v>9.171E-2</v>
          </cell>
          <cell r="N18">
            <v>4.6699999999999998E-2</v>
          </cell>
          <cell r="O18">
            <v>4.4769999999999997E-2</v>
          </cell>
          <cell r="P18">
            <v>4.4179999999999997E-2</v>
          </cell>
          <cell r="Q18">
            <v>8.1490000000000007E-2</v>
          </cell>
          <cell r="R18">
            <v>8.5449999999999998E-2</v>
          </cell>
        </row>
        <row r="19">
          <cell r="C19">
            <v>0.10907</v>
          </cell>
          <cell r="D19">
            <v>9.69E-2</v>
          </cell>
          <cell r="E19">
            <v>8.7540000000000007E-2</v>
          </cell>
          <cell r="F19">
            <v>4.5780000000000001E-2</v>
          </cell>
          <cell r="G19">
            <v>4.301E-2</v>
          </cell>
          <cell r="H19">
            <v>4.7379999999999999E-2</v>
          </cell>
          <cell r="I19">
            <v>8.4080000000000002E-2</v>
          </cell>
          <cell r="J19">
            <v>8.6260000000000003E-2</v>
          </cell>
          <cell r="K19">
            <v>0.10265000000000001</v>
          </cell>
          <cell r="L19">
            <v>0.10128</v>
          </cell>
          <cell r="M19">
            <v>8.863E-2</v>
          </cell>
          <cell r="N19">
            <v>4.5670000000000002E-2</v>
          </cell>
          <cell r="O19">
            <v>4.2110000000000002E-2</v>
          </cell>
          <cell r="P19">
            <v>4.4929999999999998E-2</v>
          </cell>
          <cell r="Q19">
            <v>8.1820000000000004E-2</v>
          </cell>
          <cell r="R19">
            <v>8.473E-2</v>
          </cell>
        </row>
        <row r="20">
          <cell r="C20">
            <v>0.10696</v>
          </cell>
          <cell r="D20">
            <v>9.1649999999999995E-2</v>
          </cell>
          <cell r="E20">
            <v>8.548E-2</v>
          </cell>
          <cell r="F20">
            <v>4.7570000000000001E-2</v>
          </cell>
          <cell r="G20">
            <v>4.7460000000000002E-2</v>
          </cell>
          <cell r="H20">
            <v>4.4949999999999997E-2</v>
          </cell>
          <cell r="I20">
            <v>8.4949999999999998E-2</v>
          </cell>
          <cell r="J20">
            <v>8.8010000000000005E-2</v>
          </cell>
          <cell r="K20">
            <v>9.5759999999999998E-2</v>
          </cell>
          <cell r="L20">
            <v>9.1240000000000002E-2</v>
          </cell>
          <cell r="M20">
            <v>8.7480000000000002E-2</v>
          </cell>
          <cell r="N20">
            <v>4.5659999999999999E-2</v>
          </cell>
          <cell r="O20">
            <v>4.4010000000000001E-2</v>
          </cell>
          <cell r="P20">
            <v>4.5330000000000002E-2</v>
          </cell>
          <cell r="Q20">
            <v>8.3860000000000004E-2</v>
          </cell>
          <cell r="R20">
            <v>8.5180000000000006E-2</v>
          </cell>
        </row>
        <row r="21">
          <cell r="C21">
            <v>9.9900000000000003E-2</v>
          </cell>
          <cell r="D21">
            <v>8.7410000000000002E-2</v>
          </cell>
          <cell r="E21">
            <v>8.1799999999999998E-2</v>
          </cell>
          <cell r="F21">
            <v>4.8640000000000003E-2</v>
          </cell>
          <cell r="G21">
            <v>4.802E-2</v>
          </cell>
          <cell r="H21">
            <v>4.7190000000000003E-2</v>
          </cell>
          <cell r="I21">
            <v>8.6069999999999994E-2</v>
          </cell>
          <cell r="J21">
            <v>8.4900000000000003E-2</v>
          </cell>
          <cell r="K21">
            <v>9.6479999999999996E-2</v>
          </cell>
          <cell r="L21">
            <v>9.3359999999999999E-2</v>
          </cell>
          <cell r="M21">
            <v>8.5309999999999997E-2</v>
          </cell>
          <cell r="N21">
            <v>4.786E-2</v>
          </cell>
          <cell r="O21">
            <v>4.4929999999999998E-2</v>
          </cell>
          <cell r="P21">
            <v>4.512E-2</v>
          </cell>
          <cell r="Q21">
            <v>8.4889999999999993E-2</v>
          </cell>
          <cell r="R21">
            <v>8.652E-2</v>
          </cell>
        </row>
        <row r="22">
          <cell r="C22">
            <v>9.9010000000000001E-2</v>
          </cell>
          <cell r="D22">
            <v>9.0069999999999997E-2</v>
          </cell>
          <cell r="E22">
            <v>8.2519999999999996E-2</v>
          </cell>
          <cell r="F22">
            <v>4.5909999999999999E-2</v>
          </cell>
          <cell r="G22">
            <v>4.3020000000000003E-2</v>
          </cell>
          <cell r="H22">
            <v>4.351E-2</v>
          </cell>
          <cell r="I22">
            <v>8.5019999999999998E-2</v>
          </cell>
          <cell r="J22">
            <v>8.6330000000000004E-2</v>
          </cell>
          <cell r="K22">
            <v>9.3670000000000003E-2</v>
          </cell>
          <cell r="L22">
            <v>9.3200000000000005E-2</v>
          </cell>
          <cell r="M22">
            <v>8.6610000000000006E-2</v>
          </cell>
          <cell r="N22">
            <v>4.7460000000000002E-2</v>
          </cell>
          <cell r="O22">
            <v>4.376E-2</v>
          </cell>
          <cell r="P22">
            <v>4.3060000000000001E-2</v>
          </cell>
          <cell r="Q22">
            <v>8.2369999999999999E-2</v>
          </cell>
          <cell r="R22">
            <v>8.6499999999999994E-2</v>
          </cell>
        </row>
        <row r="23">
          <cell r="C23">
            <v>9.8989999999999995E-2</v>
          </cell>
          <cell r="D23">
            <v>9.2600000000000002E-2</v>
          </cell>
          <cell r="E23">
            <v>8.6379999999999998E-2</v>
          </cell>
          <cell r="F23">
            <v>4.6719999999999998E-2</v>
          </cell>
          <cell r="G23">
            <v>4.3319999999999997E-2</v>
          </cell>
          <cell r="H23">
            <v>4.6199999999999998E-2</v>
          </cell>
          <cell r="I23">
            <v>8.5980000000000001E-2</v>
          </cell>
          <cell r="J23">
            <v>8.4250000000000005E-2</v>
          </cell>
          <cell r="K23">
            <v>9.6939999999999998E-2</v>
          </cell>
          <cell r="L23">
            <v>9.3299999999999994E-2</v>
          </cell>
          <cell r="M23">
            <v>8.8289999999999993E-2</v>
          </cell>
          <cell r="N23">
            <v>4.9119999999999997E-2</v>
          </cell>
          <cell r="O23">
            <v>4.4970000000000003E-2</v>
          </cell>
          <cell r="P23">
            <v>4.7010000000000003E-2</v>
          </cell>
          <cell r="Q23">
            <v>8.6120000000000002E-2</v>
          </cell>
          <cell r="R23">
            <v>8.6220000000000005E-2</v>
          </cell>
        </row>
        <row r="24">
          <cell r="C24">
            <v>0.10115</v>
          </cell>
          <cell r="D24">
            <v>8.863E-2</v>
          </cell>
          <cell r="E24">
            <v>7.7249999999999999E-2</v>
          </cell>
          <cell r="F24">
            <v>4.8140000000000002E-2</v>
          </cell>
          <cell r="G24">
            <v>4.5030000000000001E-2</v>
          </cell>
          <cell r="H24">
            <v>4.6170000000000003E-2</v>
          </cell>
          <cell r="I24">
            <v>8.2419999999999993E-2</v>
          </cell>
          <cell r="J24">
            <v>8.3430000000000004E-2</v>
          </cell>
          <cell r="K24">
            <v>9.4380000000000006E-2</v>
          </cell>
          <cell r="L24">
            <v>8.9609999999999995E-2</v>
          </cell>
          <cell r="M24">
            <v>7.9649999999999999E-2</v>
          </cell>
          <cell r="N24">
            <v>4.5699999999999998E-2</v>
          </cell>
          <cell r="O24">
            <v>4.3920000000000001E-2</v>
          </cell>
          <cell r="P24">
            <v>4.4690000000000001E-2</v>
          </cell>
          <cell r="Q24">
            <v>8.2839999999999997E-2</v>
          </cell>
          <cell r="R24">
            <v>8.4379999999999997E-2</v>
          </cell>
        </row>
        <row r="25">
          <cell r="C25">
            <v>9.9400000000000002E-2</v>
          </cell>
          <cell r="D25">
            <v>9.2520000000000005E-2</v>
          </cell>
          <cell r="E25">
            <v>8.0689999999999998E-2</v>
          </cell>
          <cell r="F25">
            <v>4.7509999999999997E-2</v>
          </cell>
          <cell r="G25">
            <v>4.5780000000000001E-2</v>
          </cell>
          <cell r="H25">
            <v>4.6780000000000002E-2</v>
          </cell>
          <cell r="I25">
            <v>8.6870000000000003E-2</v>
          </cell>
          <cell r="J25">
            <v>8.8050000000000003E-2</v>
          </cell>
          <cell r="K25">
            <v>9.6180000000000002E-2</v>
          </cell>
          <cell r="L25">
            <v>9.3399999999999997E-2</v>
          </cell>
          <cell r="M25">
            <v>8.448E-2</v>
          </cell>
          <cell r="N25">
            <v>4.8059999999999999E-2</v>
          </cell>
          <cell r="O25">
            <v>5.1810000000000002E-2</v>
          </cell>
          <cell r="P25">
            <v>4.4990000000000002E-2</v>
          </cell>
          <cell r="Q25">
            <v>8.2339999999999997E-2</v>
          </cell>
          <cell r="R25">
            <v>8.1259999999999999E-2</v>
          </cell>
        </row>
      </sheetData>
      <sheetData sheetId="1" refreshError="1"/>
      <sheetData sheetId="2"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AMPLES"/>
      <sheetName val="Macro1"/>
      <sheetName val="HP1AMLIST"/>
      <sheetName val="M1master"/>
      <sheetName val="#REF"/>
      <sheetName val="Sheet3"/>
      <sheetName val="ｶﾒﾗ商品開発"/>
      <sheetName val="A-A"/>
      <sheetName val="??mast"/>
      <sheetName val="ML"/>
      <sheetName val="??"/>
      <sheetName val="96"/>
      <sheetName val="??(??)"/>
      <sheetName val="???(?)"/>
      <sheetName val="????"/>
      <sheetName val="???????"/>
      <sheetName val="2009_活動計画 "/>
      <sheetName val="懸案"/>
      <sheetName val="ステップ"/>
      <sheetName val="活動の進め方"/>
      <sheetName val="_REF"/>
      <sheetName val="????.wq1"/>
      <sheetName val="__mast"/>
      <sheetName val="__"/>
      <sheetName val="__(__)"/>
      <sheetName val="___(_)"/>
      <sheetName val="____"/>
      <sheetName val="_______"/>
      <sheetName val="2012"/>
      <sheetName val="c-sheet_11年度"/>
      <sheetName val="c-sheet_10年度"/>
      <sheetName val="c-sheet_09年度"/>
      <sheetName val="20××"/>
      <sheetName val="____.wq1"/>
      <sheetName val="???"/>
      <sheetName val="MOTO"/>
      <sheetName val="開発費用見積書"/>
      <sheetName val="０７０３"/>
      <sheetName val="Sheet1 (2)"/>
      <sheetName val="ファイル属性"/>
      <sheetName val="Ｔ"/>
      <sheetName val="Sheet1"/>
      <sheetName val="稟議あり"/>
      <sheetName val="Master Updated(517)"/>
      <sheetName val="5VZFE"/>
      <sheetName val="⑨物件増影響"/>
      <sheetName val="⑧開設影響"/>
      <sheetName val="⑦ROI"/>
      <sheetName val="ＡＬＣ端末一覧(ALC室)"/>
      <sheetName val="管理データ"/>
      <sheetName val="measured"/>
      <sheetName val="KD能力表 (工作図より)"/>
      <sheetName val="歩行"/>
      <sheetName val="上期利益計画"/>
      <sheetName val="ユーザ"/>
      <sheetName val="0704"/>
      <sheetName val="INF"/>
      <sheetName val="価格見直し 結果"/>
      <sheetName val="ﾃﾞｰﾀ１ (3)"/>
      <sheetName val="Table"/>
      <sheetName val="費目一覧"/>
      <sheetName val="交通事故報告書"/>
      <sheetName val="BS(S0011)"/>
      <sheetName val="MASTER"/>
      <sheetName val="B-03-06"/>
      <sheetName val="B-03-01"/>
      <sheetName val="Sheet2"/>
      <sheetName val="A_A"/>
      <sheetName val="______"/>
      <sheetName val="凡例"/>
      <sheetName val="___"/>
      <sheetName val="流用"/>
      <sheetName val="7万台組立費_5年償却"/>
      <sheetName val="ヘッダ"/>
      <sheetName val="CUSTDATA"/>
      <sheetName val="１０２品目の展開"/>
      <sheetName val="グラフ"/>
      <sheetName val="改０２-７FD25"/>
      <sheetName val="Sheet11"/>
      <sheetName val="改７FG15"/>
      <sheetName val="改０２_７FD25"/>
      <sheetName val="tableoption"/>
      <sheetName val="ベンチマーク評価"/>
      <sheetName val="前提"/>
      <sheetName val="返却パレットNO2"/>
      <sheetName val="SYS"/>
      <sheetName val="TIRE読み替え表"/>
      <sheetName val="検証確認シート"/>
      <sheetName val="201125-080045"/>
      <sheetName val="Cover"/>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ow r="1">
          <cell r="O1" t="str">
            <v>従番</v>
          </cell>
        </row>
      </sheetData>
      <sheetData sheetId="17">
        <row r="1">
          <cell r="O1" t="str">
            <v>従番</v>
          </cell>
        </row>
      </sheetData>
      <sheetData sheetId="18">
        <row r="1">
          <cell r="O1" t="str">
            <v>従番</v>
          </cell>
        </row>
      </sheetData>
      <sheetData sheetId="19">
        <row r="1">
          <cell r="O1" t="str">
            <v>従番</v>
          </cell>
        </row>
      </sheetData>
      <sheetData sheetId="20">
        <row r="1">
          <cell r="O1" t="str">
            <v>従番</v>
          </cell>
        </row>
      </sheetData>
      <sheetData sheetId="21" refreshError="1"/>
      <sheetData sheetId="22" refreshError="1"/>
      <sheetData sheetId="23" refreshError="1"/>
      <sheetData sheetId="24" refreshError="1"/>
      <sheetData sheetId="25" refreshError="1"/>
      <sheetData sheetId="26" refreshError="1"/>
      <sheetData sheetId="27" refreshError="1"/>
      <sheetData sheetId="28">
        <row r="1">
          <cell r="O1" t="str">
            <v>従番</v>
          </cell>
        </row>
      </sheetData>
      <sheetData sheetId="29">
        <row r="1">
          <cell r="O1" t="str">
            <v>従番</v>
          </cell>
        </row>
      </sheetData>
      <sheetData sheetId="30">
        <row r="1">
          <cell r="O1" t="str">
            <v>従番</v>
          </cell>
        </row>
      </sheetData>
      <sheetData sheetId="31">
        <row r="1">
          <cell r="O1" t="str">
            <v>従番</v>
          </cell>
        </row>
      </sheetData>
      <sheetData sheetId="32">
        <row r="1">
          <cell r="O1" t="str">
            <v>従番</v>
          </cell>
        </row>
      </sheetData>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sheetData sheetId="68"/>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ableoption"/>
      <sheetName val="UNITS"/>
      <sheetName val="CRBEUNITS"/>
      <sheetName val="tab0saisie"/>
      <sheetName val="Feuil1"/>
      <sheetName val="TABL01X"/>
      <sheetName val="TABL02X"/>
      <sheetName val="TABL03X"/>
      <sheetName val="TABL04X"/>
      <sheetName val="TABL05X"/>
      <sheetName val="TABL06X"/>
      <sheetName val="TABL07X"/>
      <sheetName val="TABL08X"/>
      <sheetName val="TABL09X"/>
      <sheetName val="TABL10X"/>
      <sheetName val="TABL11X"/>
      <sheetName val="TABL12X"/>
      <sheetName val="CA CMEUR"/>
      <sheetName val="CRBE14"/>
      <sheetName val="PVMEUR"/>
      <sheetName val="CRBE02"/>
      <sheetName val="baseoption"/>
      <sheetName val="tabldynopt"/>
      <sheetName val="TABL20"/>
      <sheetName val="destina"/>
      <sheetName val="tabldyndest"/>
      <sheetName val="TABL02"/>
      <sheetName val="TABL22"/>
      <sheetName val="TABLremisesbaton"/>
      <sheetName val="外注工数_集計3"/>
      <sheetName val="【様式1】作業観察ﾁｪｯｸ表（6月度分） "/>
      <sheetName val="【様式1】作業観察ﾁｪｯｸ表（7月度分）"/>
      <sheetName val="【様式1】作業観察ﾁｪｯｸ表（8月度分）"/>
      <sheetName val="ﾃﾞｰﾀ１ (3)"/>
      <sheetName val="価格見直し 結果"/>
      <sheetName val="手配マスター品番情報"/>
      <sheetName val="走访率"/>
      <sheetName val="1-Situationcommerciale01"/>
      <sheetName val="改０２-７FD25"/>
      <sheetName val="改７FG15"/>
      <sheetName val="#REF"/>
      <sheetName val="Sheet3"/>
      <sheetName val="Sheet1"/>
      <sheetName val="グラフ"/>
      <sheetName val="Sheet11"/>
      <sheetName val="１０２品目の展開"/>
      <sheetName val="生準"/>
      <sheetName val="Ｔ"/>
      <sheetName val="ガス溶断査定資料"/>
      <sheetName val="内製費単価"/>
      <sheetName val="加工条件"/>
      <sheetName val="手扱時間"/>
      <sheetName val="Master Updated(517)"/>
      <sheetName val="M1master"/>
      <sheetName val="APR-Details"/>
      <sheetName val="ﾌﾟﾙﾀﾞｳﾝﾘｽﾄ"/>
      <sheetName val="PRTR"/>
      <sheetName val="Macro1"/>
      <sheetName val="検証確認シート"/>
      <sheetName val="ﾗﾍﾞﾙ"/>
      <sheetName val="ﾊﾞﾙﾌﾞｽﾃﾑ径(INT)"/>
      <sheetName val="ﾊﾞﾙﾌﾞｽﾃﾑ径(EXH)"/>
      <sheetName val="コンロッド大端穴径（ﾍﾞｱﾘﾝｸﾞ有り）"/>
      <sheetName val="メイン"/>
      <sheetName val="ベンチマーク評価"/>
      <sheetName val="ﾒ6"/>
      <sheetName val="ﾒ7"/>
      <sheetName val="SP3"/>
      <sheetName val="要素連結表(5.24)"/>
      <sheetName val="RAD SKEW"/>
      <sheetName val="TAN SKEW"/>
      <sheetName val="SPEC入力(Print出力不要)"/>
      <sheetName val="クレーム"/>
      <sheetName val="社内不良"/>
      <sheetName val="②統合効果整理"/>
    </sheetNames>
    <sheetDataSet>
      <sheetData sheetId="0" refreshError="1">
        <row r="1">
          <cell r="A1" t="str">
            <v>16162</v>
          </cell>
          <cell r="B1" t="str">
            <v>FBMF16</v>
          </cell>
        </row>
        <row r="2">
          <cell r="A2" t="str">
            <v>16259</v>
          </cell>
          <cell r="B2" t="str">
            <v>FBMF25</v>
          </cell>
        </row>
        <row r="3">
          <cell r="A3" t="str">
            <v>16309</v>
          </cell>
          <cell r="B3" t="str">
            <v>FBMF30</v>
          </cell>
        </row>
        <row r="4">
          <cell r="A4" t="str">
            <v>20206</v>
          </cell>
          <cell r="B4" t="str">
            <v>FBMF20</v>
          </cell>
        </row>
        <row r="5">
          <cell r="A5" t="str">
            <v>46106</v>
          </cell>
          <cell r="B5" t="str">
            <v>FBESF10</v>
          </cell>
        </row>
        <row r="6">
          <cell r="A6" t="str">
            <v>46120</v>
          </cell>
          <cell r="B6" t="str">
            <v>FBESF12</v>
          </cell>
        </row>
        <row r="7">
          <cell r="A7" t="str">
            <v>46154</v>
          </cell>
          <cell r="B7" t="str">
            <v>FBESF15</v>
          </cell>
        </row>
        <row r="8">
          <cell r="A8" t="str">
            <v>53153</v>
          </cell>
          <cell r="B8" t="str">
            <v>42-7FGF15</v>
          </cell>
        </row>
        <row r="9">
          <cell r="A9" t="str">
            <v>53154</v>
          </cell>
          <cell r="B9" t="str">
            <v>02-7FDF15</v>
          </cell>
        </row>
        <row r="10">
          <cell r="A10" t="str">
            <v>53183</v>
          </cell>
          <cell r="B10" t="str">
            <v>42-7FGF18</v>
          </cell>
        </row>
        <row r="11">
          <cell r="A11" t="str">
            <v>53184</v>
          </cell>
          <cell r="B11" t="str">
            <v>02-7FDF18</v>
          </cell>
        </row>
        <row r="12">
          <cell r="A12" t="str">
            <v>53204</v>
          </cell>
          <cell r="B12" t="str">
            <v>42-7FGF20</v>
          </cell>
        </row>
        <row r="13">
          <cell r="A13" t="str">
            <v>53205</v>
          </cell>
          <cell r="B13" t="str">
            <v>02-7FDF20</v>
          </cell>
        </row>
        <row r="14">
          <cell r="A14" t="str">
            <v>53206</v>
          </cell>
          <cell r="B14" t="str">
            <v>62-7FDF20</v>
          </cell>
        </row>
        <row r="15">
          <cell r="A15" t="str">
            <v>53254</v>
          </cell>
          <cell r="B15" t="str">
            <v>42-7FGF25</v>
          </cell>
        </row>
        <row r="16">
          <cell r="A16" t="str">
            <v>53255</v>
          </cell>
          <cell r="B16" t="str">
            <v>02-7FDF25</v>
          </cell>
        </row>
        <row r="17">
          <cell r="A17" t="str">
            <v>53256</v>
          </cell>
          <cell r="B17" t="str">
            <v>62-7FDF25</v>
          </cell>
        </row>
        <row r="18">
          <cell r="A18" t="str">
            <v>53303</v>
          </cell>
          <cell r="B18" t="str">
            <v>02-7FGF30</v>
          </cell>
        </row>
        <row r="19">
          <cell r="A19" t="str">
            <v>53304</v>
          </cell>
          <cell r="B19" t="str">
            <v>02-7FDF30</v>
          </cell>
        </row>
        <row r="20">
          <cell r="A20" t="str">
            <v>53305</v>
          </cell>
          <cell r="B20" t="str">
            <v>62-7FDF30</v>
          </cell>
        </row>
        <row r="21">
          <cell r="A21" t="str">
            <v>53350</v>
          </cell>
          <cell r="B21" t="str">
            <v>02-7FGJF35</v>
          </cell>
        </row>
        <row r="22">
          <cell r="A22" t="str">
            <v>53351</v>
          </cell>
          <cell r="B22" t="str">
            <v>02-7FDJF35</v>
          </cell>
        </row>
        <row r="23">
          <cell r="A23" t="str">
            <v>A20Q</v>
          </cell>
          <cell r="B23" t="str">
            <v>BT</v>
          </cell>
        </row>
        <row r="24">
          <cell r="A24" t="str">
            <v>B01A</v>
          </cell>
          <cell r="B24" t="str">
            <v>Climatisation</v>
          </cell>
        </row>
        <row r="25">
          <cell r="A25" t="str">
            <v>B11A</v>
          </cell>
          <cell r="B25" t="str">
            <v>Kit insonorisation</v>
          </cell>
        </row>
        <row r="26">
          <cell r="A26" t="str">
            <v>B11U</v>
          </cell>
          <cell r="B26" t="str">
            <v>Belly plate</v>
          </cell>
        </row>
        <row r="27">
          <cell r="A27" t="str">
            <v>C00A</v>
          </cell>
          <cell r="B27" t="str">
            <v>Kit GPL</v>
          </cell>
        </row>
        <row r="28">
          <cell r="A28" t="str">
            <v>C00B</v>
          </cell>
          <cell r="B28" t="str">
            <v>Kit GPL</v>
          </cell>
        </row>
        <row r="29">
          <cell r="A29" t="str">
            <v>C00F</v>
          </cell>
          <cell r="B29" t="str">
            <v>Kit GPL</v>
          </cell>
        </row>
        <row r="30">
          <cell r="A30" t="str">
            <v>C00K</v>
          </cell>
          <cell r="B30" t="str">
            <v>Kit GPL</v>
          </cell>
        </row>
        <row r="31">
          <cell r="A31" t="str">
            <v>C00R</v>
          </cell>
          <cell r="B31" t="str">
            <v>Kit GPL</v>
          </cell>
        </row>
        <row r="32">
          <cell r="A32" t="str">
            <v>C03N</v>
          </cell>
          <cell r="B32" t="str">
            <v>Kit GPL</v>
          </cell>
        </row>
        <row r="33">
          <cell r="A33" t="str">
            <v>C10A</v>
          </cell>
          <cell r="B33" t="str">
            <v>Echappement</v>
          </cell>
        </row>
        <row r="34">
          <cell r="A34" t="str">
            <v>C11A</v>
          </cell>
          <cell r="B34" t="str">
            <v>Echappement</v>
          </cell>
        </row>
        <row r="35">
          <cell r="A35" t="str">
            <v>C11D</v>
          </cell>
          <cell r="B35" t="str">
            <v>Echappement</v>
          </cell>
        </row>
        <row r="36">
          <cell r="A36" t="str">
            <v>C15B</v>
          </cell>
          <cell r="B36" t="str">
            <v>Echappement</v>
          </cell>
        </row>
        <row r="37">
          <cell r="A37" t="str">
            <v>C16A</v>
          </cell>
          <cell r="B37" t="str">
            <v>Echappement</v>
          </cell>
        </row>
        <row r="38">
          <cell r="A38" t="str">
            <v>C20N</v>
          </cell>
          <cell r="B38" t="str">
            <v>Autres</v>
          </cell>
        </row>
        <row r="39">
          <cell r="A39" t="str">
            <v>C21A</v>
          </cell>
          <cell r="B39" t="str">
            <v>Diesel particulate filter</v>
          </cell>
        </row>
        <row r="40">
          <cell r="A40" t="str">
            <v>D00A</v>
          </cell>
          <cell r="B40" t="str">
            <v>batteries</v>
          </cell>
        </row>
        <row r="41">
          <cell r="A41" t="str">
            <v>D00D</v>
          </cell>
          <cell r="B41" t="str">
            <v>batteries</v>
          </cell>
        </row>
        <row r="42">
          <cell r="A42" t="str">
            <v>D00F</v>
          </cell>
          <cell r="B42" t="str">
            <v>batteries</v>
          </cell>
        </row>
        <row r="43">
          <cell r="A43" t="str">
            <v>D03A</v>
          </cell>
          <cell r="B43" t="str">
            <v>batteries ? 0</v>
          </cell>
        </row>
        <row r="44">
          <cell r="A44" t="str">
            <v>D03D</v>
          </cell>
          <cell r="B44" t="str">
            <v>batteries ? 0</v>
          </cell>
        </row>
        <row r="45">
          <cell r="A45" t="str">
            <v>D03F</v>
          </cell>
          <cell r="B45" t="str">
            <v>batteries ? 0</v>
          </cell>
        </row>
        <row r="46">
          <cell r="A46" t="str">
            <v>D05A</v>
          </cell>
          <cell r="B46" t="str">
            <v>batteries</v>
          </cell>
        </row>
        <row r="47">
          <cell r="A47" t="str">
            <v>D20G</v>
          </cell>
          <cell r="B47" t="str">
            <v>batteries</v>
          </cell>
        </row>
        <row r="48">
          <cell r="A48" t="str">
            <v>D30G</v>
          </cell>
          <cell r="B48" t="str">
            <v>batteries ? 0</v>
          </cell>
        </row>
        <row r="49">
          <cell r="A49" t="str">
            <v>D30H</v>
          </cell>
          <cell r="B49" t="str">
            <v>batteries ? 0</v>
          </cell>
        </row>
        <row r="50">
          <cell r="A50" t="str">
            <v>D30I</v>
          </cell>
          <cell r="B50" t="str">
            <v>batteries ? 0</v>
          </cell>
        </row>
        <row r="51">
          <cell r="A51" t="str">
            <v>D30J</v>
          </cell>
          <cell r="B51" t="str">
            <v>discount</v>
          </cell>
        </row>
        <row r="52">
          <cell r="A52" t="str">
            <v>D46A</v>
          </cell>
          <cell r="B52" t="str">
            <v>batteries</v>
          </cell>
        </row>
        <row r="53">
          <cell r="A53" t="str">
            <v>D601</v>
          </cell>
          <cell r="B53" t="str">
            <v>Kit hydraulique 3 voies</v>
          </cell>
        </row>
        <row r="54">
          <cell r="A54" t="str">
            <v>D612</v>
          </cell>
          <cell r="B54" t="str">
            <v>Kit hydraulique 3 voies</v>
          </cell>
        </row>
        <row r="55">
          <cell r="A55" t="str">
            <v>D627</v>
          </cell>
          <cell r="B55" t="str">
            <v>Kit hydraulique 3 voies</v>
          </cell>
        </row>
        <row r="56">
          <cell r="A56" t="str">
            <v>D629</v>
          </cell>
          <cell r="B56" t="str">
            <v>Kit hydraulique 3 voies</v>
          </cell>
        </row>
        <row r="57">
          <cell r="A57" t="str">
            <v>D631</v>
          </cell>
          <cell r="B57" t="str">
            <v>Kit hydraulique 3 voies</v>
          </cell>
        </row>
        <row r="58">
          <cell r="A58" t="str">
            <v>D81A</v>
          </cell>
          <cell r="B58" t="str">
            <v>batteries</v>
          </cell>
        </row>
        <row r="59">
          <cell r="A59" t="str">
            <v>D900</v>
          </cell>
          <cell r="B59" t="str">
            <v>Kit 3 voies TDL</v>
          </cell>
        </row>
        <row r="60">
          <cell r="A60" t="str">
            <v>D902</v>
          </cell>
          <cell r="B60" t="str">
            <v>Kit 3 voies TDL</v>
          </cell>
        </row>
        <row r="61">
          <cell r="A61" t="str">
            <v>D903</v>
          </cell>
          <cell r="B61" t="str">
            <v>Kit 3 voies TDL</v>
          </cell>
        </row>
        <row r="62">
          <cell r="A62" t="str">
            <v>D910</v>
          </cell>
          <cell r="B62" t="str">
            <v>TDL int?gr?</v>
          </cell>
        </row>
        <row r="63">
          <cell r="A63" t="str">
            <v>D911</v>
          </cell>
          <cell r="B63" t="str">
            <v>TDL int?gr?</v>
          </cell>
        </row>
        <row r="64">
          <cell r="A64" t="str">
            <v>D912</v>
          </cell>
          <cell r="B64" t="str">
            <v>TDL int?gr?</v>
          </cell>
        </row>
        <row r="65">
          <cell r="A65" t="str">
            <v>D922</v>
          </cell>
          <cell r="B65" t="str">
            <v>TDL int?gr?</v>
          </cell>
        </row>
        <row r="66">
          <cell r="A66" t="str">
            <v>E11B</v>
          </cell>
          <cell r="B66" t="str">
            <v>Autres</v>
          </cell>
        </row>
        <row r="67">
          <cell r="A67" t="str">
            <v>E80A</v>
          </cell>
          <cell r="B67" t="str">
            <v>Contr?le de vitesse</v>
          </cell>
        </row>
        <row r="68">
          <cell r="A68" t="str">
            <v>F00C</v>
          </cell>
          <cell r="B68" t="str">
            <v>Roues</v>
          </cell>
        </row>
        <row r="69">
          <cell r="A69" t="str">
            <v>F00H</v>
          </cell>
          <cell r="B69" t="str">
            <v>Roues</v>
          </cell>
        </row>
        <row r="70">
          <cell r="A70" t="str">
            <v>F01B</v>
          </cell>
          <cell r="B70" t="str">
            <v>Roues</v>
          </cell>
        </row>
        <row r="71">
          <cell r="A71" t="str">
            <v>F01J</v>
          </cell>
          <cell r="B71" t="str">
            <v>Roues</v>
          </cell>
        </row>
        <row r="72">
          <cell r="A72" t="str">
            <v>F01K</v>
          </cell>
          <cell r="B72" t="str">
            <v>Roues</v>
          </cell>
        </row>
        <row r="73">
          <cell r="A73" t="str">
            <v>F01P</v>
          </cell>
          <cell r="B73" t="str">
            <v>Roues</v>
          </cell>
        </row>
        <row r="74">
          <cell r="A74" t="str">
            <v>F02B</v>
          </cell>
          <cell r="B74" t="str">
            <v>Roues</v>
          </cell>
        </row>
        <row r="75">
          <cell r="A75" t="str">
            <v>F41A</v>
          </cell>
          <cell r="B75" t="str">
            <v>Roues</v>
          </cell>
        </row>
        <row r="76">
          <cell r="A76" t="str">
            <v>F41J</v>
          </cell>
          <cell r="B76" t="str">
            <v>Roues</v>
          </cell>
        </row>
        <row r="77">
          <cell r="A77" t="str">
            <v>F41P</v>
          </cell>
          <cell r="B77" t="str">
            <v>Roues</v>
          </cell>
        </row>
        <row r="78">
          <cell r="A78" t="str">
            <v>F42A</v>
          </cell>
          <cell r="B78" t="str">
            <v>Roues</v>
          </cell>
        </row>
        <row r="79">
          <cell r="A79" t="str">
            <v>F60A</v>
          </cell>
          <cell r="B79" t="str">
            <v>Roues</v>
          </cell>
        </row>
        <row r="80">
          <cell r="A80" t="str">
            <v>F81G</v>
          </cell>
          <cell r="B80" t="str">
            <v>Roues</v>
          </cell>
        </row>
        <row r="81">
          <cell r="A81" t="str">
            <v>F82G</v>
          </cell>
          <cell r="B81" t="str">
            <v>Roues</v>
          </cell>
        </row>
        <row r="82">
          <cell r="A82" t="str">
            <v>F86A</v>
          </cell>
          <cell r="B82" t="str">
            <v>Roues</v>
          </cell>
        </row>
        <row r="83">
          <cell r="A83" t="str">
            <v>G00A</v>
          </cell>
          <cell r="B83" t="str">
            <v>Autres</v>
          </cell>
        </row>
        <row r="84">
          <cell r="A84" t="str">
            <v>G00A</v>
          </cell>
          <cell r="B84" t="str">
            <v>Autres</v>
          </cell>
        </row>
        <row r="85">
          <cell r="A85" t="str">
            <v>G40C</v>
          </cell>
          <cell r="B85" t="str">
            <v>si?ge</v>
          </cell>
        </row>
        <row r="86">
          <cell r="A86" t="str">
            <v>G40N</v>
          </cell>
          <cell r="B86" t="str">
            <v>si?ge</v>
          </cell>
        </row>
        <row r="87">
          <cell r="A87" t="str">
            <v>G40R</v>
          </cell>
          <cell r="B87" t="str">
            <v>si?ge</v>
          </cell>
        </row>
        <row r="88">
          <cell r="A88" t="str">
            <v>H00H</v>
          </cell>
          <cell r="B88" t="str">
            <v>Cabins</v>
          </cell>
        </row>
        <row r="89">
          <cell r="A89" t="str">
            <v>H01B</v>
          </cell>
          <cell r="B89" t="str">
            <v>Cabins</v>
          </cell>
        </row>
        <row r="90">
          <cell r="A90" t="str">
            <v>H02A</v>
          </cell>
          <cell r="B90" t="str">
            <v>Cabins</v>
          </cell>
        </row>
        <row r="91">
          <cell r="A91" t="str">
            <v>H02C</v>
          </cell>
          <cell r="B91" t="str">
            <v>Cabins</v>
          </cell>
        </row>
        <row r="92">
          <cell r="A92" t="str">
            <v>H02J</v>
          </cell>
          <cell r="B92" t="str">
            <v>Cabins</v>
          </cell>
        </row>
        <row r="93">
          <cell r="A93" t="str">
            <v>H02L</v>
          </cell>
          <cell r="B93" t="str">
            <v>Cabins</v>
          </cell>
        </row>
        <row r="94">
          <cell r="A94" t="str">
            <v>H02O</v>
          </cell>
          <cell r="B94" t="str">
            <v>Cabins</v>
          </cell>
        </row>
        <row r="95">
          <cell r="A95" t="str">
            <v>H02T</v>
          </cell>
          <cell r="B95" t="str">
            <v>Cabins</v>
          </cell>
        </row>
        <row r="96">
          <cell r="A96" t="str">
            <v>H11R</v>
          </cell>
          <cell r="B96" t="str">
            <v>Cabins</v>
          </cell>
        </row>
        <row r="97">
          <cell r="A97" t="str">
            <v>H35A</v>
          </cell>
          <cell r="B97" t="str">
            <v>Cabins</v>
          </cell>
        </row>
        <row r="98">
          <cell r="A98" t="str">
            <v>J10B</v>
          </cell>
          <cell r="B98" t="str">
            <v>Eclairage</v>
          </cell>
        </row>
        <row r="99">
          <cell r="A99" t="str">
            <v>J19A</v>
          </cell>
          <cell r="B99" t="str">
            <v>Eclairage</v>
          </cell>
        </row>
        <row r="100">
          <cell r="A100" t="str">
            <v>J19G</v>
          </cell>
          <cell r="B100" t="str">
            <v>Eclairage</v>
          </cell>
        </row>
        <row r="101">
          <cell r="A101" t="str">
            <v>J19L</v>
          </cell>
          <cell r="B101" t="str">
            <v>Eclairage</v>
          </cell>
        </row>
        <row r="102">
          <cell r="A102" t="str">
            <v>J20B</v>
          </cell>
          <cell r="B102" t="str">
            <v>Eclairage</v>
          </cell>
        </row>
        <row r="103">
          <cell r="A103" t="str">
            <v>J21A</v>
          </cell>
          <cell r="B103" t="str">
            <v>Eclairage</v>
          </cell>
        </row>
        <row r="104">
          <cell r="A104" t="str">
            <v>J21B</v>
          </cell>
          <cell r="B104" t="str">
            <v>Eclairage</v>
          </cell>
        </row>
        <row r="105">
          <cell r="A105" t="str">
            <v>J24A</v>
          </cell>
          <cell r="B105" t="str">
            <v>Eclairage</v>
          </cell>
        </row>
        <row r="106">
          <cell r="A106" t="str">
            <v>J26A</v>
          </cell>
          <cell r="B106" t="str">
            <v>Eclairage</v>
          </cell>
        </row>
        <row r="107">
          <cell r="A107" t="str">
            <v>J90A</v>
          </cell>
          <cell r="B107" t="str">
            <v>Eclairage</v>
          </cell>
        </row>
        <row r="108">
          <cell r="A108" t="str">
            <v>K01B</v>
          </cell>
          <cell r="B108" t="str">
            <v>Klaxon</v>
          </cell>
        </row>
        <row r="109">
          <cell r="A109" t="str">
            <v>K21D</v>
          </cell>
          <cell r="B109" t="str">
            <v>Klaxon</v>
          </cell>
        </row>
        <row r="110">
          <cell r="A110" t="str">
            <v>K21H</v>
          </cell>
          <cell r="B110" t="str">
            <v>Klaxon</v>
          </cell>
        </row>
        <row r="111">
          <cell r="A111" t="str">
            <v>L06A</v>
          </cell>
          <cell r="B111" t="str">
            <v>Indicators</v>
          </cell>
        </row>
        <row r="112">
          <cell r="A112" t="str">
            <v>L09B</v>
          </cell>
          <cell r="B112" t="str">
            <v>Indicators</v>
          </cell>
        </row>
        <row r="113">
          <cell r="A113" t="str">
            <v>M00B</v>
          </cell>
          <cell r="B113" t="str">
            <v>M?ts</v>
          </cell>
        </row>
        <row r="114">
          <cell r="A114" t="str">
            <v>M00D</v>
          </cell>
          <cell r="B114" t="str">
            <v>M?ts</v>
          </cell>
        </row>
        <row r="115">
          <cell r="A115" t="str">
            <v>M00F</v>
          </cell>
          <cell r="B115" t="str">
            <v>M?ts</v>
          </cell>
        </row>
        <row r="116">
          <cell r="A116" t="str">
            <v>M00J</v>
          </cell>
          <cell r="B116" t="str">
            <v>M?ts</v>
          </cell>
        </row>
        <row r="117">
          <cell r="A117" t="str">
            <v>M02B</v>
          </cell>
          <cell r="B117" t="str">
            <v>Sans mats &amp; sans fourches</v>
          </cell>
        </row>
        <row r="118">
          <cell r="A118" t="str">
            <v>M09A</v>
          </cell>
          <cell r="B118" t="str">
            <v>V?rin plein d'huile</v>
          </cell>
        </row>
        <row r="119">
          <cell r="A119" t="str">
            <v>M20A</v>
          </cell>
          <cell r="B119" t="str">
            <v>Fourches</v>
          </cell>
        </row>
        <row r="120">
          <cell r="A120" t="str">
            <v>M20N</v>
          </cell>
          <cell r="B120" t="str">
            <v>Sans fourches</v>
          </cell>
        </row>
        <row r="121">
          <cell r="A121" t="str">
            <v>M20Z</v>
          </cell>
          <cell r="B121" t="str">
            <v>Fourches</v>
          </cell>
        </row>
        <row r="122">
          <cell r="A122" t="str">
            <v>M30A</v>
          </cell>
          <cell r="B122" t="str">
            <v>Fourches</v>
          </cell>
        </row>
        <row r="123">
          <cell r="A123" t="str">
            <v>M33A</v>
          </cell>
          <cell r="B123" t="str">
            <v>Dosseret de charge</v>
          </cell>
        </row>
        <row r="124">
          <cell r="A124" t="str">
            <v>M40N</v>
          </cell>
          <cell r="B124" t="str">
            <v>Sans dosseret de charges</v>
          </cell>
        </row>
        <row r="125">
          <cell r="A125" t="str">
            <v>PA17</v>
          </cell>
          <cell r="B125" t="str">
            <v>discount</v>
          </cell>
        </row>
        <row r="126">
          <cell r="A126" t="str">
            <v>PA18</v>
          </cell>
          <cell r="B126" t="str">
            <v>discount</v>
          </cell>
        </row>
        <row r="127">
          <cell r="A127" t="str">
            <v>Q49A</v>
          </cell>
          <cell r="B127" t="str">
            <v>Autres</v>
          </cell>
        </row>
        <row r="128">
          <cell r="A128" t="str">
            <v>Q49B</v>
          </cell>
          <cell r="B128" t="str">
            <v>Autres</v>
          </cell>
        </row>
        <row r="129">
          <cell r="A129" t="str">
            <v>RADC</v>
          </cell>
          <cell r="B129" t="str">
            <v>Radio</v>
          </cell>
        </row>
        <row r="130">
          <cell r="A130" t="str">
            <v>RADT</v>
          </cell>
          <cell r="B130" t="str">
            <v>Radio</v>
          </cell>
        </row>
        <row r="131">
          <cell r="A131" t="str">
            <v>S00B</v>
          </cell>
          <cell r="B131" t="str">
            <v>Trousse ? outils</v>
          </cell>
        </row>
        <row r="132">
          <cell r="A132" t="str">
            <v>S31A</v>
          </cell>
          <cell r="B132" t="str">
            <v>plaques</v>
          </cell>
        </row>
        <row r="133">
          <cell r="A133" t="str">
            <v>S31B</v>
          </cell>
          <cell r="B133" t="str">
            <v>plaques</v>
          </cell>
        </row>
        <row r="134">
          <cell r="A134" t="str">
            <v>S31D</v>
          </cell>
          <cell r="B134" t="str">
            <v>plaques</v>
          </cell>
        </row>
        <row r="135">
          <cell r="A135" t="str">
            <v>S31E</v>
          </cell>
          <cell r="B135" t="str">
            <v>plaques</v>
          </cell>
        </row>
        <row r="136">
          <cell r="A136" t="str">
            <v>S31I</v>
          </cell>
          <cell r="B136" t="str">
            <v>plaques</v>
          </cell>
        </row>
        <row r="137">
          <cell r="A137" t="str">
            <v>S31J</v>
          </cell>
          <cell r="B137" t="str">
            <v>plaques</v>
          </cell>
        </row>
        <row r="138">
          <cell r="A138" t="str">
            <v>S31K</v>
          </cell>
          <cell r="B138" t="str">
            <v>plaques</v>
          </cell>
        </row>
        <row r="139">
          <cell r="A139" t="str">
            <v>S31L</v>
          </cell>
          <cell r="B139" t="str">
            <v>plaques</v>
          </cell>
        </row>
        <row r="140">
          <cell r="A140" t="str">
            <v>S31M</v>
          </cell>
          <cell r="B140" t="str">
            <v>plaques</v>
          </cell>
        </row>
        <row r="141">
          <cell r="A141" t="str">
            <v>S31O</v>
          </cell>
          <cell r="B141" t="str">
            <v>plaques</v>
          </cell>
        </row>
        <row r="142">
          <cell r="A142" t="str">
            <v>S31P</v>
          </cell>
          <cell r="B142" t="str">
            <v>plaques</v>
          </cell>
        </row>
        <row r="143">
          <cell r="A143" t="str">
            <v>S31Q</v>
          </cell>
          <cell r="B143" t="str">
            <v>plaques</v>
          </cell>
        </row>
        <row r="144">
          <cell r="A144" t="str">
            <v>S31R</v>
          </cell>
          <cell r="B144" t="str">
            <v>plaques</v>
          </cell>
        </row>
        <row r="145">
          <cell r="A145" t="str">
            <v>S31S</v>
          </cell>
          <cell r="B145" t="str">
            <v>plaques</v>
          </cell>
        </row>
        <row r="146">
          <cell r="A146" t="str">
            <v>S31U</v>
          </cell>
          <cell r="B146" t="str">
            <v>plaques</v>
          </cell>
        </row>
        <row r="147">
          <cell r="A147" t="str">
            <v>T11C</v>
          </cell>
          <cell r="B147" t="str">
            <v>Autres</v>
          </cell>
        </row>
        <row r="148">
          <cell r="A148" t="str">
            <v>U010</v>
          </cell>
          <cell r="B148" t="str">
            <v>discount</v>
          </cell>
        </row>
        <row r="149">
          <cell r="A149" t="str">
            <v>U012</v>
          </cell>
          <cell r="B149" t="str">
            <v>discount</v>
          </cell>
        </row>
        <row r="150">
          <cell r="A150" t="str">
            <v>U015</v>
          </cell>
          <cell r="B150" t="str">
            <v>discount</v>
          </cell>
        </row>
        <row r="151">
          <cell r="A151" t="str">
            <v>U119</v>
          </cell>
          <cell r="B151" t="str">
            <v>discount</v>
          </cell>
        </row>
        <row r="152">
          <cell r="A152" t="str">
            <v>U122</v>
          </cell>
          <cell r="B152" t="str">
            <v>discount</v>
          </cell>
        </row>
        <row r="153">
          <cell r="A153" t="str">
            <v>U131</v>
          </cell>
          <cell r="B153" t="str">
            <v>discount</v>
          </cell>
        </row>
        <row r="154">
          <cell r="A154" t="str">
            <v>U132</v>
          </cell>
          <cell r="B154" t="str">
            <v>discount</v>
          </cell>
        </row>
        <row r="155">
          <cell r="A155" t="str">
            <v>U133</v>
          </cell>
          <cell r="B155" t="str">
            <v>discount</v>
          </cell>
        </row>
        <row r="156">
          <cell r="A156" t="str">
            <v>U154</v>
          </cell>
          <cell r="B156" t="str">
            <v>discount</v>
          </cell>
        </row>
        <row r="157">
          <cell r="A157" t="str">
            <v>U160</v>
          </cell>
          <cell r="B157" t="str">
            <v>discount</v>
          </cell>
        </row>
        <row r="158">
          <cell r="A158" t="str">
            <v>U161</v>
          </cell>
          <cell r="B158" t="str">
            <v>discount</v>
          </cell>
        </row>
        <row r="159">
          <cell r="A159" t="str">
            <v>U162</v>
          </cell>
          <cell r="B159" t="str">
            <v>discount</v>
          </cell>
        </row>
        <row r="160">
          <cell r="A160" t="str">
            <v>U163</v>
          </cell>
          <cell r="B160" t="str">
            <v>discount</v>
          </cell>
        </row>
        <row r="161">
          <cell r="A161" t="str">
            <v>U166</v>
          </cell>
          <cell r="B161" t="str">
            <v>discount</v>
          </cell>
        </row>
        <row r="162">
          <cell r="A162" t="str">
            <v>U167</v>
          </cell>
          <cell r="B162" t="str">
            <v>discount</v>
          </cell>
        </row>
        <row r="163">
          <cell r="A163" t="str">
            <v>U168</v>
          </cell>
          <cell r="B163" t="str">
            <v>discount</v>
          </cell>
        </row>
        <row r="164">
          <cell r="A164" t="str">
            <v>U169</v>
          </cell>
          <cell r="B164" t="str">
            <v>discount</v>
          </cell>
        </row>
        <row r="165">
          <cell r="A165" t="str">
            <v>U170</v>
          </cell>
          <cell r="B165" t="str">
            <v>discount</v>
          </cell>
        </row>
        <row r="166">
          <cell r="A166" t="str">
            <v>U171</v>
          </cell>
          <cell r="B166" t="str">
            <v>discount</v>
          </cell>
        </row>
        <row r="167">
          <cell r="A167" t="str">
            <v>U172</v>
          </cell>
          <cell r="B167" t="str">
            <v>discount</v>
          </cell>
        </row>
        <row r="168">
          <cell r="A168" t="str">
            <v>U173</v>
          </cell>
          <cell r="B168" t="str">
            <v>discount</v>
          </cell>
        </row>
        <row r="169">
          <cell r="A169" t="str">
            <v>U174</v>
          </cell>
          <cell r="B169" t="str">
            <v>discount</v>
          </cell>
        </row>
        <row r="170">
          <cell r="A170" t="str">
            <v>U175</v>
          </cell>
          <cell r="B170" t="str">
            <v>discount</v>
          </cell>
        </row>
        <row r="171">
          <cell r="A171" t="str">
            <v>U176</v>
          </cell>
          <cell r="B171" t="str">
            <v>discount</v>
          </cell>
        </row>
        <row r="172">
          <cell r="A172" t="str">
            <v>U177</v>
          </cell>
          <cell r="B172" t="str">
            <v>discount</v>
          </cell>
        </row>
        <row r="173">
          <cell r="A173" t="str">
            <v>U178</v>
          </cell>
          <cell r="B173" t="str">
            <v>discount</v>
          </cell>
        </row>
        <row r="174">
          <cell r="A174" t="str">
            <v>U179</v>
          </cell>
          <cell r="B174" t="str">
            <v>discount</v>
          </cell>
        </row>
        <row r="175">
          <cell r="A175" t="str">
            <v>U180</v>
          </cell>
          <cell r="B175" t="str">
            <v>discount</v>
          </cell>
        </row>
        <row r="176">
          <cell r="A176" t="str">
            <v>U181</v>
          </cell>
          <cell r="B176" t="str">
            <v>discount</v>
          </cell>
        </row>
        <row r="177">
          <cell r="A177" t="str">
            <v>U182</v>
          </cell>
          <cell r="B177" t="str">
            <v>discount</v>
          </cell>
        </row>
        <row r="178">
          <cell r="A178" t="str">
            <v>U184</v>
          </cell>
          <cell r="B178" t="str">
            <v>discount</v>
          </cell>
        </row>
        <row r="179">
          <cell r="A179" t="str">
            <v>U185</v>
          </cell>
          <cell r="B179" t="str">
            <v>discount</v>
          </cell>
        </row>
        <row r="180">
          <cell r="A180" t="str">
            <v>U186</v>
          </cell>
          <cell r="B180" t="str">
            <v>discount</v>
          </cell>
        </row>
        <row r="181">
          <cell r="A181" t="str">
            <v>U187</v>
          </cell>
          <cell r="B181" t="str">
            <v>discount</v>
          </cell>
        </row>
        <row r="182">
          <cell r="A182" t="str">
            <v>Z01A</v>
          </cell>
          <cell r="B182" t="str">
            <v>Affaires sp?ciales</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sheetData sheetId="31"/>
      <sheetData sheetId="32"/>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変換"/>
    </sheetNames>
    <sheetDataSet>
      <sheetData sheetId="0">
        <row r="31">
          <cell r="B31">
            <v>1</v>
          </cell>
          <cell r="C31">
            <v>2</v>
          </cell>
          <cell r="D31">
            <v>3</v>
          </cell>
          <cell r="E31">
            <v>4</v>
          </cell>
          <cell r="F31">
            <v>5</v>
          </cell>
          <cell r="G31">
            <v>6</v>
          </cell>
          <cell r="H31">
            <v>7</v>
          </cell>
          <cell r="I31">
            <v>8</v>
          </cell>
          <cell r="J31">
            <v>9</v>
          </cell>
          <cell r="K31">
            <v>10</v>
          </cell>
          <cell r="L31">
            <v>11</v>
          </cell>
          <cell r="M31">
            <v>12</v>
          </cell>
          <cell r="N31">
            <v>13</v>
          </cell>
          <cell r="O31">
            <v>14</v>
          </cell>
          <cell r="P31">
            <v>15</v>
          </cell>
          <cell r="Q31">
            <v>16</v>
          </cell>
          <cell r="R31">
            <v>17</v>
          </cell>
          <cell r="S31">
            <v>18</v>
          </cell>
          <cell r="T31">
            <v>19</v>
          </cell>
          <cell r="U31">
            <v>20</v>
          </cell>
          <cell r="V31">
            <v>21</v>
          </cell>
          <cell r="W31">
            <v>22</v>
          </cell>
          <cell r="X31">
            <v>23</v>
          </cell>
          <cell r="Y31">
            <v>24</v>
          </cell>
          <cell r="Z31">
            <v>25</v>
          </cell>
          <cell r="AA31">
            <v>26</v>
          </cell>
          <cell r="AB31">
            <v>27</v>
          </cell>
          <cell r="AC31">
            <v>28</v>
          </cell>
          <cell r="AD31">
            <v>29</v>
          </cell>
          <cell r="AE31">
            <v>30</v>
          </cell>
          <cell r="AF31">
            <v>31</v>
          </cell>
          <cell r="AG31">
            <v>32</v>
          </cell>
          <cell r="AH31">
            <v>33</v>
          </cell>
          <cell r="AI31">
            <v>34</v>
          </cell>
          <cell r="AJ31">
            <v>35</v>
          </cell>
          <cell r="AK31">
            <v>36</v>
          </cell>
          <cell r="AL31">
            <v>37</v>
          </cell>
          <cell r="AM31">
            <v>38</v>
          </cell>
          <cell r="AN31">
            <v>39</v>
          </cell>
          <cell r="AO31">
            <v>40</v>
          </cell>
          <cell r="AP31">
            <v>41</v>
          </cell>
          <cell r="AQ31">
            <v>42</v>
          </cell>
          <cell r="AR31">
            <v>43</v>
          </cell>
          <cell r="AS31">
            <v>44</v>
          </cell>
          <cell r="AT31">
            <v>45</v>
          </cell>
        </row>
        <row r="32">
          <cell r="B32">
            <v>-0.1653</v>
          </cell>
          <cell r="C32">
            <v>-0.126</v>
          </cell>
          <cell r="D32">
            <v>-8.1100000000000005E-2</v>
          </cell>
          <cell r="E32">
            <v>-4.9700000000000001E-2</v>
          </cell>
          <cell r="F32">
            <v>-3.9600000000000003E-2</v>
          </cell>
          <cell r="G32">
            <v>-9.3700000000000006E-2</v>
          </cell>
          <cell r="H32">
            <v>-0.10780000000000001</v>
          </cell>
          <cell r="I32">
            <v>-0.13500000000000001</v>
          </cell>
          <cell r="J32">
            <v>-0.17249999999999999</v>
          </cell>
          <cell r="K32">
            <v>4.7399999999999998E-2</v>
          </cell>
          <cell r="L32">
            <v>0.1129</v>
          </cell>
          <cell r="M32">
            <v>0.1091</v>
          </cell>
          <cell r="N32">
            <v>0.1072</v>
          </cell>
          <cell r="O32">
            <v>0.188</v>
          </cell>
          <cell r="P32">
            <v>0.17910000000000001</v>
          </cell>
          <cell r="Q32">
            <v>0.11940000000000001</v>
          </cell>
          <cell r="R32">
            <v>6.0000000000000001E-3</v>
          </cell>
          <cell r="S32">
            <v>-1.54E-2</v>
          </cell>
          <cell r="T32">
            <v>0.12570000000000001</v>
          </cell>
          <cell r="U32">
            <v>0.21529999999999999</v>
          </cell>
          <cell r="V32">
            <v>0.26989999999999997</v>
          </cell>
          <cell r="W32">
            <v>0.30459999999999998</v>
          </cell>
          <cell r="X32">
            <v>0.30430000000000001</v>
          </cell>
          <cell r="Y32">
            <v>0.2737</v>
          </cell>
          <cell r="Z32">
            <v>0.25180000000000002</v>
          </cell>
          <cell r="AA32">
            <v>0.23949999999999999</v>
          </cell>
          <cell r="AB32">
            <v>0.19209999999999999</v>
          </cell>
          <cell r="AC32">
            <v>4.8399999999999999E-2</v>
          </cell>
          <cell r="AD32">
            <v>0.14560000000000001</v>
          </cell>
          <cell r="AE32">
            <v>0.1265</v>
          </cell>
          <cell r="AF32">
            <v>0.1179</v>
          </cell>
          <cell r="AG32">
            <v>0.20399999999999999</v>
          </cell>
          <cell r="AH32">
            <v>0.19189999999999999</v>
          </cell>
          <cell r="AI32">
            <v>0.1421</v>
          </cell>
          <cell r="AJ32">
            <v>3.7100000000000001E-2</v>
          </cell>
          <cell r="AK32">
            <v>3.4799999999999998E-2</v>
          </cell>
          <cell r="AL32">
            <v>-0.1134</v>
          </cell>
          <cell r="AM32">
            <v>-6.6100000000000006E-2</v>
          </cell>
          <cell r="AN32">
            <v>-3.7900000000000003E-2</v>
          </cell>
          <cell r="AO32">
            <v>-2.63E-2</v>
          </cell>
          <cell r="AP32">
            <v>-2.87E-2</v>
          </cell>
          <cell r="AQ32">
            <v>-6.6600000000000006E-2</v>
          </cell>
          <cell r="AR32">
            <v>-0.105</v>
          </cell>
          <cell r="AS32">
            <v>-0.14269999999999999</v>
          </cell>
          <cell r="AT32">
            <v>-0.18759999999999999</v>
          </cell>
        </row>
      </sheetData>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00L&amp;F"/>
      <sheetName val="00産車"/>
      <sheetName val="00物シ"/>
      <sheetName val="01L&amp;F"/>
      <sheetName val="01産車"/>
      <sheetName val="01物シ"/>
      <sheetName val="01L&amp;F (前回見通し値)"/>
      <sheetName val="01L&amp;F (前回対比) "/>
      <sheetName val="01L&amp;F (前回今回差) "/>
      <sheetName val="01産車 (前回見通し値)"/>
      <sheetName val="01産車 (前回対比)"/>
      <sheetName val="01産車 (前回今回差)"/>
      <sheetName val="01物シ (前回見通し値)"/>
      <sheetName val="01物シ (前回対比) "/>
      <sheetName val="01物シ (前回今回差) "/>
      <sheetName val="01L&amp;F (計画との差)"/>
      <sheetName val="01産車 (計画との差)"/>
      <sheetName val="01物シ (計画との差)"/>
      <sheetName val="00-01比較(Ｌ＆Ｆ)"/>
      <sheetName val="00-01差(Ｌ＆Ｆ) "/>
      <sheetName val="00－01比較(産車)"/>
      <sheetName val="00－01差(産車)"/>
      <sheetName val="00-01比較(物シ)"/>
      <sheetName val="00-01差(物シ)"/>
      <sheetName val="00物シ (2)"/>
      <sheetName val="地域別まとめ・全体（見通し・実績）"/>
      <sheetName val="地域別まとめ・国内(見通し・実績)"/>
      <sheetName val="補給品売上（見通し・実績）"/>
      <sheetName val="ロイヤルティ・クレーム"/>
      <sheetName val="金利・在庫調整"/>
      <sheetName val="営業外"/>
      <sheetName val="他工場ほか"/>
      <sheetName val="部門費集約"/>
      <sheetName val="01L&amp;F (01下期初)(1107変更後)"/>
      <sheetName val="01産車 (01下期初)(1107変更後)"/>
      <sheetName val="01L&amp;F (01下期初)(1)"/>
      <sheetName val="01産車 (01下期初)(1)"/>
      <sheetName val="01物シ (01下期初)"/>
      <sheetName val="地域別まとめ・全体（01下期初）"/>
      <sheetName val="地域別まとめ・国内(01下期初)"/>
      <sheetName val="補給品売上（01下期初）"/>
      <sheetName val="ロイヤルティ・クレーム (01下期初)"/>
      <sheetName val="金利・在庫調整 (01下期初)"/>
      <sheetName val="営業外 (01下期初)"/>
      <sheetName val="他工場ほか (01下期初)"/>
      <sheetName val="部門費集約 (01下期初)"/>
      <sheetName val="01産車(年初計画01･5･23)"/>
      <sheetName val="地域別まとめ（年初）"/>
      <sheetName val="補給品売上（年初）"/>
      <sheetName val="前回との利益増減 (01下)"/>
      <sheetName val="前回との利益増減 (01下) (0202)"/>
      <sheetName val="Sheet1"/>
      <sheetName val="前回との利益増減 (01下) (0111)"/>
      <sheetName val="0111懸念事項"/>
      <sheetName val="01下利益未織込項目0218"/>
      <sheetName val="01下利益未織込項目0218～"/>
      <sheetName val="00−01比較(産車)"/>
      <sheetName val="00−01差(産車)"/>
      <sheetName val="01下利益未織込項目0218〜"/>
      <sheetName val="01下利益計画"/>
      <sheetName val="【様式1】作業観察ﾁｪｯｸ表（6月度分） "/>
      <sheetName val="【様式1】作業観察ﾁｪｯｸ表（7月度分）"/>
      <sheetName val="【様式1】作業観察ﾁｪｯｸ表（8月度分）"/>
      <sheetName val="tableoption"/>
      <sheetName val="#REF!"/>
      <sheetName val="ベンチマーク評価"/>
      <sheetName val="ＡＬＣ端末一覧(ALC室)"/>
      <sheetName val="フォロー表"/>
      <sheetName val="揚程"/>
      <sheetName val="生産残内訳 (履歴)"/>
      <sheetName val="生産残内訳"/>
      <sheetName val="生産計画表紙"/>
      <sheetName val="产品"/>
      <sheetName val="ヘッダ"/>
      <sheetName val="L4設備ﾃﾞｰﾀ"/>
      <sheetName val="Master Updated(517)"/>
      <sheetName val="_______"/>
      <sheetName val="차체"/>
      <sheetName val="_REF"/>
      <sheetName val="一覧表"/>
      <sheetName val="ｲﾝﾊﾟｸﾄ影響台数集計表"/>
      <sheetName val="実勢(売上)台数表"/>
      <sheetName val="月別企画台数表"/>
      <sheetName val="プロジェクト一覧表(現行)"/>
      <sheetName val="限界利益表(半期別)"/>
      <sheetName val="機種マスタ"/>
      <sheetName val="機種ﾏｽﾀ（他車）"/>
      <sheetName val="売上高表(半期別)"/>
      <sheetName val="Header"/>
      <sheetName val="商品力向上"/>
      <sheetName val="REFERENCE BATTERY AND CHARGER"/>
      <sheetName val="#REF"/>
      <sheetName val="改０２-７FD25"/>
      <sheetName val="改７FG15"/>
      <sheetName val="Sheet3"/>
      <sheetName val="グラフ"/>
      <sheetName val="Sheet11"/>
      <sheetName val="１０２品目の展開"/>
      <sheetName val="???????"/>
      <sheetName val="WE 10K JAP"/>
      <sheetName val="設備ﾘｽﾄ"/>
      <sheetName val="まとめ"/>
      <sheetName val="Ⅰ･Ⅳ･Ⅴ"/>
      <sheetName val="ML"/>
      <sheetName val="出力条件入力"/>
      <sheetName val="参考(要素作業情報)"/>
      <sheetName val="工程編成画面２"/>
      <sheetName val="目次名称"/>
      <sheetName val="ハンガー"/>
      <sheetName val="供应商代码"/>
      <sheetName val="過去トラ"/>
      <sheetName val="Sheet2"/>
      <sheetName val="000"/>
      <sheetName val="UMC"/>
      <sheetName val="HISTO DATA"/>
      <sheetName val="M_List"/>
      <sheetName val="OK_Rep_Code"/>
      <sheetName val="ピストンピン穴径"/>
      <sheetName val="始業前点検"/>
      <sheetName val="PlanDlamni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sheetData sheetId="61"/>
      <sheetData sheetId="62"/>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5.bin"/><Relationship Id="rId1" Type="http://schemas.openxmlformats.org/officeDocument/2006/relationships/hyperlink" Target="../930_&#12467;&#12531;&#12488;&#12525;&#12540;&#12521;&#24773;&#22577;/20211117_BECKHOFF_TWINCAT/&#23566;&#20837;&#25163;&#38918;/TwinCAT%203-C++Training_JP_TcCertificate.pdf"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BV65"/>
  <sheetViews>
    <sheetView showGridLines="0" zoomScaleNormal="100" zoomScaleSheetLayoutView="100" workbookViewId="0"/>
  </sheetViews>
  <sheetFormatPr defaultColWidth="2.625" defaultRowHeight="13.5" x14ac:dyDescent="0.15"/>
  <cols>
    <col min="1" max="1" width="2.625" style="11" customWidth="1"/>
    <col min="2" max="38" width="2.375" style="11" customWidth="1"/>
    <col min="39" max="39" width="2.625" style="11" customWidth="1"/>
    <col min="40" max="16384" width="2.625" style="11"/>
  </cols>
  <sheetData>
    <row r="1" spans="2:74" ht="14.25" thickBot="1" x14ac:dyDescent="0.2">
      <c r="AG1" s="185" t="s">
        <v>318</v>
      </c>
      <c r="AH1" s="186"/>
      <c r="AI1" s="186"/>
      <c r="AJ1" s="186"/>
      <c r="AK1" s="187" t="s">
        <v>83</v>
      </c>
      <c r="AL1" s="188"/>
    </row>
    <row r="2" spans="2:74" ht="14.25" customHeight="1" x14ac:dyDescent="0.15">
      <c r="B2" s="189" t="s">
        <v>84</v>
      </c>
      <c r="C2" s="190"/>
      <c r="D2" s="190"/>
      <c r="E2" s="190"/>
      <c r="F2" s="190"/>
      <c r="G2" s="190"/>
      <c r="H2" s="190"/>
      <c r="I2" s="190"/>
      <c r="J2" s="190"/>
      <c r="K2" s="190"/>
      <c r="L2" s="190"/>
      <c r="M2" s="190"/>
      <c r="N2" s="190"/>
      <c r="O2" s="190"/>
      <c r="P2" s="190"/>
      <c r="Q2" s="190"/>
      <c r="R2" s="190"/>
      <c r="S2" s="190"/>
      <c r="T2" s="191"/>
      <c r="U2" s="195" t="s">
        <v>85</v>
      </c>
      <c r="V2" s="195"/>
      <c r="W2" s="195"/>
      <c r="X2" s="196" t="s">
        <v>86</v>
      </c>
      <c r="Y2" s="196"/>
      <c r="Z2" s="196"/>
      <c r="AA2" s="196"/>
      <c r="AB2" s="196"/>
      <c r="AC2" s="196" t="s">
        <v>87</v>
      </c>
      <c r="AD2" s="196"/>
      <c r="AE2" s="196"/>
      <c r="AF2" s="196"/>
      <c r="AG2" s="196"/>
      <c r="AH2" s="196" t="s">
        <v>88</v>
      </c>
      <c r="AI2" s="196"/>
      <c r="AJ2" s="196"/>
      <c r="AK2" s="196"/>
      <c r="AL2" s="197"/>
    </row>
    <row r="3" spans="2:74" ht="14.25" customHeight="1" x14ac:dyDescent="0.15">
      <c r="B3" s="192"/>
      <c r="C3" s="193"/>
      <c r="D3" s="193"/>
      <c r="E3" s="193"/>
      <c r="F3" s="193"/>
      <c r="G3" s="193"/>
      <c r="H3" s="193"/>
      <c r="I3" s="193"/>
      <c r="J3" s="193"/>
      <c r="K3" s="193"/>
      <c r="L3" s="193"/>
      <c r="M3" s="193"/>
      <c r="N3" s="193"/>
      <c r="O3" s="193"/>
      <c r="P3" s="193"/>
      <c r="Q3" s="193"/>
      <c r="R3" s="193"/>
      <c r="S3" s="193"/>
      <c r="T3" s="194"/>
      <c r="U3" s="198" t="s">
        <v>89</v>
      </c>
      <c r="V3" s="199"/>
      <c r="W3" s="199"/>
      <c r="X3" s="199" t="s">
        <v>319</v>
      </c>
      <c r="Y3" s="199"/>
      <c r="Z3" s="199"/>
      <c r="AA3" s="199"/>
      <c r="AB3" s="199"/>
      <c r="AC3" s="200" t="s">
        <v>319</v>
      </c>
      <c r="AD3" s="201"/>
      <c r="AE3" s="201"/>
      <c r="AF3" s="201"/>
      <c r="AG3" s="202"/>
      <c r="AH3" s="203">
        <v>45149</v>
      </c>
      <c r="AI3" s="199"/>
      <c r="AJ3" s="199"/>
      <c r="AK3" s="199"/>
      <c r="AL3" s="204"/>
    </row>
    <row r="4" spans="2:74" x14ac:dyDescent="0.15">
      <c r="B4" s="167" t="s">
        <v>90</v>
      </c>
      <c r="C4" s="168"/>
      <c r="D4" s="168"/>
      <c r="E4" s="168"/>
      <c r="F4" s="168"/>
      <c r="G4" s="168"/>
      <c r="H4" s="168"/>
      <c r="I4" s="168"/>
      <c r="J4" s="168"/>
      <c r="K4" s="168"/>
      <c r="L4" s="168"/>
      <c r="M4" s="168"/>
      <c r="N4" s="168"/>
      <c r="O4" s="168"/>
      <c r="P4" s="168"/>
      <c r="Q4" s="168"/>
      <c r="R4" s="168"/>
      <c r="S4" s="168"/>
      <c r="T4" s="169"/>
      <c r="U4" s="170" t="s">
        <v>539</v>
      </c>
      <c r="V4" s="168"/>
      <c r="W4" s="168"/>
      <c r="X4" s="168"/>
      <c r="Y4" s="168"/>
      <c r="Z4" s="168"/>
      <c r="AA4" s="168"/>
      <c r="AB4" s="168"/>
      <c r="AC4" s="168"/>
      <c r="AD4" s="168"/>
      <c r="AE4" s="168"/>
      <c r="AF4" s="168"/>
      <c r="AG4" s="168"/>
      <c r="AH4" s="168"/>
      <c r="AI4" s="168"/>
      <c r="AJ4" s="168"/>
      <c r="AK4" s="168"/>
      <c r="AL4" s="171"/>
    </row>
    <row r="5" spans="2:74" x14ac:dyDescent="0.15">
      <c r="B5" s="172" t="s">
        <v>110</v>
      </c>
      <c r="C5" s="173"/>
      <c r="D5" s="173"/>
      <c r="E5" s="173"/>
      <c r="F5" s="173"/>
      <c r="G5" s="173"/>
      <c r="H5" s="173"/>
      <c r="I5" s="173"/>
      <c r="J5" s="173"/>
      <c r="K5" s="173"/>
      <c r="L5" s="173"/>
      <c r="M5" s="173"/>
      <c r="N5" s="173"/>
      <c r="O5" s="173"/>
      <c r="P5" s="173"/>
      <c r="Q5" s="173"/>
      <c r="R5" s="173"/>
      <c r="S5" s="173"/>
      <c r="T5" s="174"/>
      <c r="U5" s="181" t="s">
        <v>91</v>
      </c>
      <c r="V5" s="182"/>
      <c r="W5" s="183"/>
      <c r="X5" s="181" t="s">
        <v>92</v>
      </c>
      <c r="Y5" s="182"/>
      <c r="Z5" s="183"/>
      <c r="AA5" s="181" t="s">
        <v>93</v>
      </c>
      <c r="AB5" s="182"/>
      <c r="AC5" s="183"/>
      <c r="AD5" s="181" t="s">
        <v>94</v>
      </c>
      <c r="AE5" s="182"/>
      <c r="AF5" s="183"/>
      <c r="AG5" s="181" t="s">
        <v>95</v>
      </c>
      <c r="AH5" s="182"/>
      <c r="AI5" s="183"/>
      <c r="AJ5" s="181" t="s">
        <v>96</v>
      </c>
      <c r="AK5" s="182"/>
      <c r="AL5" s="184"/>
    </row>
    <row r="6" spans="2:74" x14ac:dyDescent="0.15">
      <c r="B6" s="175"/>
      <c r="C6" s="176"/>
      <c r="D6" s="176"/>
      <c r="E6" s="176"/>
      <c r="F6" s="176"/>
      <c r="G6" s="176"/>
      <c r="H6" s="176"/>
      <c r="I6" s="176"/>
      <c r="J6" s="176"/>
      <c r="K6" s="176"/>
      <c r="L6" s="176"/>
      <c r="M6" s="176"/>
      <c r="N6" s="176"/>
      <c r="O6" s="176"/>
      <c r="P6" s="176"/>
      <c r="Q6" s="176"/>
      <c r="R6" s="176"/>
      <c r="S6" s="176"/>
      <c r="T6" s="177"/>
      <c r="U6" s="105"/>
      <c r="V6" s="106"/>
      <c r="W6" s="107"/>
      <c r="X6" s="114"/>
      <c r="Y6" s="115"/>
      <c r="Z6" s="116"/>
      <c r="AA6" s="123"/>
      <c r="AB6" s="124"/>
      <c r="AC6" s="125"/>
      <c r="AD6" s="114"/>
      <c r="AE6" s="115"/>
      <c r="AF6" s="116"/>
      <c r="AG6" s="114"/>
      <c r="AH6" s="115"/>
      <c r="AI6" s="116"/>
      <c r="AJ6" s="123"/>
      <c r="AK6" s="124"/>
      <c r="AL6" s="132"/>
    </row>
    <row r="7" spans="2:74" x14ac:dyDescent="0.15">
      <c r="B7" s="178"/>
      <c r="C7" s="179"/>
      <c r="D7" s="179"/>
      <c r="E7" s="179"/>
      <c r="F7" s="179"/>
      <c r="G7" s="179"/>
      <c r="H7" s="179"/>
      <c r="I7" s="179"/>
      <c r="J7" s="179"/>
      <c r="K7" s="179"/>
      <c r="L7" s="179"/>
      <c r="M7" s="179"/>
      <c r="N7" s="179"/>
      <c r="O7" s="179"/>
      <c r="P7" s="179"/>
      <c r="Q7" s="179"/>
      <c r="R7" s="179"/>
      <c r="S7" s="179"/>
      <c r="T7" s="180"/>
      <c r="U7" s="108"/>
      <c r="V7" s="109"/>
      <c r="W7" s="110"/>
      <c r="X7" s="117"/>
      <c r="Y7" s="118"/>
      <c r="Z7" s="119"/>
      <c r="AA7" s="126"/>
      <c r="AB7" s="127"/>
      <c r="AC7" s="128"/>
      <c r="AD7" s="117"/>
      <c r="AE7" s="118"/>
      <c r="AF7" s="119"/>
      <c r="AG7" s="117"/>
      <c r="AH7" s="118"/>
      <c r="AI7" s="119"/>
      <c r="AJ7" s="126"/>
      <c r="AK7" s="127"/>
      <c r="AL7" s="133"/>
    </row>
    <row r="8" spans="2:74" x14ac:dyDescent="0.15">
      <c r="B8" s="135" t="s">
        <v>97</v>
      </c>
      <c r="C8" s="136"/>
      <c r="D8" s="136"/>
      <c r="E8" s="136"/>
      <c r="F8" s="136"/>
      <c r="G8" s="136"/>
      <c r="H8" s="136"/>
      <c r="I8" s="136"/>
      <c r="J8" s="136"/>
      <c r="K8" s="136"/>
      <c r="L8" s="136"/>
      <c r="M8" s="136"/>
      <c r="N8" s="136"/>
      <c r="O8" s="136"/>
      <c r="P8" s="136"/>
      <c r="Q8" s="136"/>
      <c r="R8" s="136"/>
      <c r="S8" s="136"/>
      <c r="T8" s="137"/>
      <c r="U8" s="108"/>
      <c r="V8" s="109"/>
      <c r="W8" s="110"/>
      <c r="X8" s="117"/>
      <c r="Y8" s="118"/>
      <c r="Z8" s="119"/>
      <c r="AA8" s="126"/>
      <c r="AB8" s="127"/>
      <c r="AC8" s="128"/>
      <c r="AD8" s="117"/>
      <c r="AE8" s="118"/>
      <c r="AF8" s="119"/>
      <c r="AG8" s="117"/>
      <c r="AH8" s="118"/>
      <c r="AI8" s="119"/>
      <c r="AJ8" s="126"/>
      <c r="AK8" s="127"/>
      <c r="AL8" s="133"/>
    </row>
    <row r="9" spans="2:74" x14ac:dyDescent="0.15">
      <c r="B9" s="138"/>
      <c r="C9" s="139"/>
      <c r="D9" s="139"/>
      <c r="E9" s="139"/>
      <c r="F9" s="139"/>
      <c r="G9" s="139"/>
      <c r="H9" s="139"/>
      <c r="I9" s="139"/>
      <c r="J9" s="139"/>
      <c r="K9" s="139"/>
      <c r="L9" s="139"/>
      <c r="M9" s="139"/>
      <c r="N9" s="139"/>
      <c r="O9" s="139"/>
      <c r="P9" s="139"/>
      <c r="Q9" s="139"/>
      <c r="R9" s="139"/>
      <c r="S9" s="139"/>
      <c r="T9" s="140"/>
      <c r="U9" s="111"/>
      <c r="V9" s="112"/>
      <c r="W9" s="113"/>
      <c r="X9" s="120"/>
      <c r="Y9" s="121"/>
      <c r="Z9" s="122"/>
      <c r="AA9" s="129"/>
      <c r="AB9" s="130"/>
      <c r="AC9" s="131"/>
      <c r="AD9" s="120"/>
      <c r="AE9" s="121"/>
      <c r="AF9" s="122"/>
      <c r="AG9" s="120"/>
      <c r="AH9" s="121"/>
      <c r="AI9" s="122"/>
      <c r="AJ9" s="129"/>
      <c r="AK9" s="130"/>
      <c r="AL9" s="134"/>
    </row>
    <row r="10" spans="2:74" x14ac:dyDescent="0.15">
      <c r="B10" s="12" t="s">
        <v>98</v>
      </c>
      <c r="D10" s="141" t="s">
        <v>111</v>
      </c>
      <c r="E10" s="142"/>
      <c r="F10" s="142"/>
      <c r="G10" s="142"/>
      <c r="H10" s="142"/>
      <c r="I10" s="142"/>
      <c r="J10" s="142"/>
      <c r="K10" s="142"/>
      <c r="L10" s="142"/>
      <c r="M10" s="142"/>
      <c r="N10" s="142"/>
      <c r="O10" s="142"/>
      <c r="P10" s="142"/>
      <c r="Q10" s="142"/>
      <c r="R10" s="142"/>
      <c r="S10" s="142"/>
      <c r="T10" s="142"/>
      <c r="U10" s="142"/>
      <c r="V10" s="142"/>
      <c r="W10" s="142"/>
      <c r="X10" s="142"/>
      <c r="Y10" s="142"/>
      <c r="Z10" s="142"/>
      <c r="AA10" s="142"/>
      <c r="AB10" s="142"/>
      <c r="AC10" s="142"/>
      <c r="AD10" s="142"/>
      <c r="AE10" s="142"/>
      <c r="AF10" s="142"/>
      <c r="AG10" s="142"/>
      <c r="AH10" s="142"/>
      <c r="AI10" s="142"/>
      <c r="AJ10" s="142"/>
      <c r="AK10" s="142"/>
      <c r="AL10" s="143"/>
    </row>
    <row r="11" spans="2:74" x14ac:dyDescent="0.15">
      <c r="B11" s="13"/>
      <c r="C11" s="14"/>
      <c r="D11" s="144"/>
      <c r="E11" s="144"/>
      <c r="F11" s="144"/>
      <c r="G11" s="144"/>
      <c r="H11" s="144"/>
      <c r="I11" s="144"/>
      <c r="J11" s="144"/>
      <c r="K11" s="144"/>
      <c r="L11" s="144"/>
      <c r="M11" s="144"/>
      <c r="N11" s="144"/>
      <c r="O11" s="144"/>
      <c r="P11" s="144"/>
      <c r="Q11" s="144"/>
      <c r="R11" s="144"/>
      <c r="S11" s="144"/>
      <c r="T11" s="144"/>
      <c r="U11" s="144"/>
      <c r="V11" s="144"/>
      <c r="W11" s="144"/>
      <c r="X11" s="144"/>
      <c r="Y11" s="144"/>
      <c r="Z11" s="144"/>
      <c r="AA11" s="144"/>
      <c r="AB11" s="144"/>
      <c r="AC11" s="144"/>
      <c r="AD11" s="144"/>
      <c r="AE11" s="144"/>
      <c r="AF11" s="144"/>
      <c r="AG11" s="144"/>
      <c r="AH11" s="144"/>
      <c r="AI11" s="144"/>
      <c r="AJ11" s="144"/>
      <c r="AK11" s="144"/>
      <c r="AL11" s="145"/>
    </row>
    <row r="12" spans="2:74" ht="18.75" x14ac:dyDescent="0.4">
      <c r="B12" s="15" t="s">
        <v>99</v>
      </c>
      <c r="C12" s="16"/>
      <c r="D12" s="16"/>
      <c r="E12" s="16"/>
      <c r="F12" s="16"/>
      <c r="G12" s="16"/>
      <c r="H12" s="16"/>
      <c r="I12" s="16"/>
      <c r="J12" s="16"/>
      <c r="K12" s="16"/>
      <c r="L12" s="16"/>
      <c r="M12" s="16"/>
      <c r="N12" s="16"/>
      <c r="O12" s="16"/>
      <c r="P12" s="16"/>
      <c r="Q12" s="16"/>
      <c r="R12" s="16"/>
      <c r="S12" s="16"/>
      <c r="T12" s="16"/>
      <c r="U12" s="16"/>
      <c r="V12" s="16"/>
      <c r="W12" s="16"/>
      <c r="X12" s="16"/>
      <c r="Y12" s="16"/>
      <c r="Z12" s="16"/>
      <c r="AA12" s="16"/>
      <c r="AB12" s="16"/>
      <c r="AC12" s="16"/>
      <c r="AE12" s="16"/>
      <c r="AF12" s="16"/>
      <c r="AG12" s="16"/>
      <c r="AH12" s="16"/>
      <c r="AI12" s="16"/>
      <c r="AJ12" s="16"/>
      <c r="AK12" s="16"/>
      <c r="AL12" s="17"/>
    </row>
    <row r="13" spans="2:74" ht="18.75" x14ac:dyDescent="0.4">
      <c r="B13" s="15"/>
      <c r="C13" s="33" t="s">
        <v>112</v>
      </c>
      <c r="D13" s="16"/>
      <c r="E13" s="16"/>
      <c r="F13" s="16"/>
      <c r="G13" s="16"/>
      <c r="H13" s="16"/>
      <c r="I13" s="16"/>
      <c r="J13" s="16"/>
      <c r="K13" s="16"/>
      <c r="L13" s="16"/>
      <c r="M13" s="16"/>
      <c r="N13" s="16"/>
      <c r="O13" s="16"/>
      <c r="P13" s="16"/>
      <c r="Q13" s="16"/>
      <c r="R13" s="16"/>
      <c r="S13" s="16"/>
      <c r="T13" s="16"/>
      <c r="U13" s="16"/>
      <c r="V13" s="16"/>
      <c r="W13" s="16"/>
      <c r="X13" s="16"/>
      <c r="Y13" s="16"/>
      <c r="Z13" s="16"/>
      <c r="AC13" s="18"/>
      <c r="AD13" s="16"/>
      <c r="AE13" s="16"/>
      <c r="AF13" s="16"/>
      <c r="AG13" s="16"/>
      <c r="AH13" s="16"/>
      <c r="AI13" s="16"/>
      <c r="AJ13" s="16"/>
      <c r="AK13" s="16"/>
      <c r="AL13" s="17"/>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19"/>
      <c r="BS13" s="19"/>
      <c r="BT13" s="19"/>
      <c r="BU13" s="19"/>
      <c r="BV13" s="19"/>
    </row>
    <row r="14" spans="2:74" ht="18.75" x14ac:dyDescent="0.4">
      <c r="B14" s="15"/>
      <c r="C14" s="11" t="s">
        <v>113</v>
      </c>
      <c r="D14" s="16"/>
      <c r="E14" s="16"/>
      <c r="F14" s="16"/>
      <c r="G14" s="16"/>
      <c r="H14" s="16"/>
      <c r="I14" s="16"/>
      <c r="J14" s="16"/>
      <c r="K14" s="16"/>
      <c r="L14" s="16"/>
      <c r="M14" s="16"/>
      <c r="N14" s="16"/>
      <c r="O14" s="16"/>
      <c r="P14" s="16"/>
      <c r="Q14" s="16"/>
      <c r="R14" s="16"/>
      <c r="S14" s="16"/>
      <c r="T14" s="16"/>
      <c r="U14" s="16"/>
      <c r="V14" s="16"/>
      <c r="W14" s="16"/>
      <c r="X14" s="16"/>
      <c r="Y14" s="16"/>
      <c r="Z14" s="16"/>
      <c r="AC14" s="18"/>
      <c r="AD14" s="16"/>
      <c r="AE14" s="16"/>
      <c r="AF14" s="16"/>
      <c r="AG14" s="16"/>
      <c r="AH14" s="16"/>
      <c r="AI14" s="16"/>
      <c r="AJ14" s="16"/>
      <c r="AK14" s="16"/>
      <c r="AL14" s="17"/>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19"/>
      <c r="BS14" s="19"/>
      <c r="BT14" s="19"/>
      <c r="BU14" s="19"/>
      <c r="BV14" s="19"/>
    </row>
    <row r="15" spans="2:74" ht="9.75" customHeight="1" x14ac:dyDescent="0.4">
      <c r="B15" s="15"/>
      <c r="E15" s="16"/>
      <c r="F15" s="16"/>
      <c r="G15" s="16"/>
      <c r="H15" s="16"/>
      <c r="I15" s="16"/>
      <c r="J15" s="16"/>
      <c r="K15" s="16"/>
      <c r="L15" s="16"/>
      <c r="M15" s="16"/>
      <c r="N15" s="16"/>
      <c r="O15" s="16"/>
      <c r="P15" s="16"/>
      <c r="Q15" s="16"/>
      <c r="R15" s="16"/>
      <c r="S15" s="16"/>
      <c r="T15" s="16"/>
      <c r="U15" s="16"/>
      <c r="V15" s="16"/>
      <c r="W15" s="16"/>
      <c r="X15" s="16"/>
      <c r="Y15" s="16"/>
      <c r="Z15" s="16"/>
      <c r="AC15" s="18"/>
      <c r="AD15" s="16"/>
      <c r="AE15" s="16"/>
      <c r="AF15" s="16"/>
      <c r="AG15" s="16"/>
      <c r="AH15" s="16"/>
      <c r="AI15" s="16"/>
      <c r="AJ15" s="16"/>
      <c r="AK15" s="16"/>
      <c r="AL15" s="17"/>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19"/>
      <c r="BS15" s="19"/>
      <c r="BT15" s="19"/>
      <c r="BU15" s="19"/>
      <c r="BV15" s="19"/>
    </row>
    <row r="16" spans="2:74" ht="18.75" x14ac:dyDescent="0.4">
      <c r="B16" s="15"/>
      <c r="D16" s="33" t="s">
        <v>114</v>
      </c>
      <c r="E16" s="16"/>
      <c r="F16" s="16"/>
      <c r="G16" s="16"/>
      <c r="H16" s="16"/>
      <c r="I16" s="16"/>
      <c r="J16" s="33" t="s">
        <v>473</v>
      </c>
      <c r="K16" s="16"/>
      <c r="L16" s="16"/>
      <c r="M16" s="16"/>
      <c r="N16" s="16"/>
      <c r="O16" s="16"/>
      <c r="P16" s="16"/>
      <c r="Q16" s="16"/>
      <c r="R16" s="16"/>
      <c r="S16" s="16"/>
      <c r="T16" s="16"/>
      <c r="U16" s="16"/>
      <c r="V16" s="16"/>
      <c r="W16" s="16"/>
      <c r="X16" s="16"/>
      <c r="Y16" s="16"/>
      <c r="Z16" s="16"/>
      <c r="AC16" s="18"/>
      <c r="AD16" s="16"/>
      <c r="AE16" s="16"/>
      <c r="AF16" s="16"/>
      <c r="AG16" s="16"/>
      <c r="AH16" s="16"/>
      <c r="AI16" s="16"/>
      <c r="AJ16" s="16"/>
      <c r="AK16" s="16"/>
      <c r="AL16" s="17"/>
      <c r="AR16" s="19"/>
      <c r="AS16" s="19"/>
      <c r="AT16" s="34"/>
      <c r="AU16" s="19"/>
      <c r="AV16" s="19"/>
      <c r="AW16" s="19"/>
      <c r="AX16" s="19"/>
      <c r="AY16" s="19"/>
      <c r="AZ16" s="19"/>
      <c r="BA16" s="19"/>
      <c r="BB16" s="19"/>
      <c r="BC16" s="19"/>
      <c r="BD16" s="19"/>
      <c r="BE16" s="19"/>
      <c r="BF16" s="19"/>
      <c r="BG16" s="19"/>
      <c r="BH16" s="19"/>
      <c r="BI16" s="19"/>
      <c r="BJ16" s="19"/>
      <c r="BK16" s="19"/>
      <c r="BL16" s="19"/>
      <c r="BM16" s="19"/>
      <c r="BN16" s="19"/>
      <c r="BO16" s="19"/>
      <c r="BP16" s="19"/>
      <c r="BQ16" s="19"/>
      <c r="BR16" s="19"/>
      <c r="BS16" s="19"/>
      <c r="BT16" s="19"/>
      <c r="BU16" s="19"/>
      <c r="BV16" s="19"/>
    </row>
    <row r="17" spans="2:74" ht="18.75" x14ac:dyDescent="0.4">
      <c r="B17" s="15"/>
      <c r="D17" s="33"/>
      <c r="E17" s="16"/>
      <c r="F17" s="16"/>
      <c r="G17" s="16"/>
      <c r="H17" s="16"/>
      <c r="I17" s="16"/>
      <c r="J17" s="33" t="s">
        <v>119</v>
      </c>
      <c r="K17" s="16"/>
      <c r="L17" s="16"/>
      <c r="M17" s="16"/>
      <c r="N17" s="16"/>
      <c r="O17" s="16"/>
      <c r="P17" s="16"/>
      <c r="Q17" s="16"/>
      <c r="R17" s="16"/>
      <c r="S17" s="16"/>
      <c r="T17" s="16"/>
      <c r="U17" s="16"/>
      <c r="V17" s="16"/>
      <c r="W17" s="16"/>
      <c r="X17" s="16"/>
      <c r="Y17" s="16"/>
      <c r="Z17" s="16"/>
      <c r="AC17" s="18"/>
      <c r="AD17" s="16"/>
      <c r="AE17" s="16"/>
      <c r="AF17" s="16"/>
      <c r="AG17" s="16"/>
      <c r="AH17" s="16"/>
      <c r="AI17" s="16"/>
      <c r="AJ17" s="16"/>
      <c r="AK17" s="16"/>
      <c r="AL17" s="17"/>
      <c r="AR17" s="19"/>
      <c r="AS17" s="19"/>
      <c r="AT17" s="34"/>
      <c r="AU17" s="19"/>
      <c r="AV17" s="19"/>
      <c r="AW17" s="19"/>
      <c r="AX17" s="19"/>
      <c r="AY17" s="19"/>
      <c r="AZ17" s="19"/>
      <c r="BA17" s="19"/>
      <c r="BB17" s="19"/>
      <c r="BC17" s="19"/>
      <c r="BD17" s="19"/>
      <c r="BE17" s="19"/>
      <c r="BF17" s="19"/>
      <c r="BG17" s="19"/>
      <c r="BH17" s="19"/>
      <c r="BI17" s="19"/>
      <c r="BJ17" s="19"/>
      <c r="BK17" s="19"/>
      <c r="BL17" s="19"/>
      <c r="BM17" s="19"/>
      <c r="BN17" s="19"/>
      <c r="BO17" s="19"/>
      <c r="BP17" s="19"/>
      <c r="BQ17" s="19"/>
      <c r="BR17" s="19"/>
      <c r="BS17" s="19"/>
      <c r="BT17" s="19"/>
      <c r="BU17" s="19"/>
      <c r="BV17" s="19"/>
    </row>
    <row r="18" spans="2:74" ht="18.75" x14ac:dyDescent="0.4">
      <c r="B18" s="15"/>
      <c r="C18" s="33"/>
      <c r="D18" s="33" t="s">
        <v>115</v>
      </c>
      <c r="E18" s="16"/>
      <c r="F18" s="16"/>
      <c r="G18" s="16"/>
      <c r="H18" s="16"/>
      <c r="I18" s="16"/>
      <c r="J18" s="33" t="s">
        <v>116</v>
      </c>
      <c r="K18" s="16"/>
      <c r="L18" s="16"/>
      <c r="M18" s="16"/>
      <c r="N18" s="16"/>
      <c r="O18" s="16"/>
      <c r="P18" s="16"/>
      <c r="Q18" s="16"/>
      <c r="R18" s="16"/>
      <c r="S18" s="16"/>
      <c r="T18" s="16"/>
      <c r="U18" s="16"/>
      <c r="V18" s="16"/>
      <c r="W18" s="16"/>
      <c r="X18" s="16"/>
      <c r="Y18" s="16"/>
      <c r="Z18" s="16"/>
      <c r="AC18" s="18"/>
      <c r="AD18" s="16"/>
      <c r="AE18" s="16"/>
      <c r="AF18" s="16"/>
      <c r="AG18" s="16"/>
      <c r="AH18" s="16"/>
      <c r="AI18" s="16"/>
      <c r="AJ18" s="16"/>
      <c r="AK18" s="16"/>
      <c r="AL18" s="17"/>
      <c r="AR18" s="19"/>
      <c r="AS18" s="19"/>
      <c r="AT18" s="34"/>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19"/>
      <c r="BS18" s="19"/>
      <c r="BT18" s="19"/>
      <c r="BU18" s="19"/>
      <c r="BV18" s="19"/>
    </row>
    <row r="19" spans="2:74" ht="18.75" x14ac:dyDescent="0.4">
      <c r="B19" s="15"/>
      <c r="C19" s="33"/>
      <c r="D19" s="33" t="s">
        <v>117</v>
      </c>
      <c r="E19" s="16"/>
      <c r="F19" s="16"/>
      <c r="G19" s="16"/>
      <c r="H19" s="16"/>
      <c r="I19" s="16"/>
      <c r="J19" s="33" t="s">
        <v>118</v>
      </c>
      <c r="K19" s="16"/>
      <c r="L19" s="16"/>
      <c r="M19" s="16"/>
      <c r="N19" s="16"/>
      <c r="O19" s="16"/>
      <c r="P19" s="16"/>
      <c r="Q19" s="16"/>
      <c r="R19" s="16"/>
      <c r="S19" s="16"/>
      <c r="T19" s="16"/>
      <c r="U19" s="16"/>
      <c r="V19" s="16"/>
      <c r="W19" s="16"/>
      <c r="X19" s="16"/>
      <c r="Y19" s="16"/>
      <c r="Z19" s="16"/>
      <c r="AC19" s="18"/>
      <c r="AD19" s="16"/>
      <c r="AE19" s="16"/>
      <c r="AF19" s="16"/>
      <c r="AG19" s="16"/>
      <c r="AH19" s="16"/>
      <c r="AI19" s="16"/>
      <c r="AJ19" s="16"/>
      <c r="AK19" s="16"/>
      <c r="AL19" s="17"/>
      <c r="AR19" s="19"/>
      <c r="AS19" s="19"/>
      <c r="AT19" s="34"/>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19"/>
      <c r="BS19" s="19"/>
      <c r="BT19" s="19"/>
      <c r="BU19" s="19"/>
      <c r="BV19" s="19"/>
    </row>
    <row r="20" spans="2:74" ht="12" customHeight="1" x14ac:dyDescent="0.4">
      <c r="B20" s="15"/>
      <c r="C20" s="16"/>
      <c r="D20" s="16"/>
      <c r="E20" s="16"/>
      <c r="F20" s="16"/>
      <c r="G20" s="16"/>
      <c r="H20" s="16"/>
      <c r="I20" s="16"/>
      <c r="J20" s="16"/>
      <c r="K20" s="16"/>
      <c r="L20" s="16"/>
      <c r="M20" s="16"/>
      <c r="N20" s="16"/>
      <c r="O20" s="16"/>
      <c r="P20" s="16"/>
      <c r="Q20" s="16"/>
      <c r="R20" s="16"/>
      <c r="S20" s="16"/>
      <c r="T20" s="16"/>
      <c r="U20" s="16"/>
      <c r="V20" s="16"/>
      <c r="W20" s="16"/>
      <c r="X20" s="16"/>
      <c r="Y20" s="16"/>
      <c r="Z20" s="16"/>
      <c r="AA20" s="16"/>
      <c r="AB20" s="16"/>
      <c r="AC20" s="16"/>
      <c r="AD20" s="16"/>
      <c r="AE20" s="16"/>
      <c r="AF20" s="16"/>
      <c r="AG20" s="16"/>
      <c r="AH20" s="16"/>
      <c r="AI20" s="16"/>
      <c r="AJ20" s="16"/>
      <c r="AK20" s="16"/>
      <c r="AL20" s="17"/>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19"/>
      <c r="BS20" s="19"/>
      <c r="BT20" s="19"/>
      <c r="BU20" s="19"/>
      <c r="BV20" s="19"/>
    </row>
    <row r="21" spans="2:74" ht="18.75" x14ac:dyDescent="0.4">
      <c r="B21" s="15"/>
      <c r="C21" s="16"/>
      <c r="D21" s="16"/>
      <c r="E21" s="20"/>
      <c r="F21" s="21"/>
      <c r="G21" s="21"/>
      <c r="H21" s="21"/>
      <c r="I21" s="21"/>
      <c r="J21" s="21"/>
      <c r="K21" s="21"/>
      <c r="L21" s="21"/>
      <c r="M21" s="21"/>
      <c r="N21" s="16"/>
      <c r="O21" s="16"/>
      <c r="P21" s="16"/>
      <c r="Q21" s="16"/>
      <c r="R21" s="16"/>
      <c r="S21" s="16"/>
      <c r="T21" s="16"/>
      <c r="U21" s="16"/>
      <c r="V21" s="16"/>
      <c r="W21" s="16"/>
      <c r="X21" s="16"/>
      <c r="Y21" s="16"/>
      <c r="Z21" s="16"/>
      <c r="AA21" s="16"/>
      <c r="AB21" s="16"/>
      <c r="AC21" s="16"/>
      <c r="AD21" s="16"/>
      <c r="AE21" s="16"/>
      <c r="AF21" s="16"/>
      <c r="AG21" s="16"/>
      <c r="AH21" s="16"/>
      <c r="AI21" s="16"/>
      <c r="AJ21" s="16"/>
      <c r="AK21" s="16"/>
      <c r="AL21" s="17"/>
      <c r="AR21" s="19"/>
      <c r="AS21" s="19"/>
      <c r="AT21" s="19"/>
      <c r="AU21" s="19"/>
      <c r="AV21" s="19"/>
      <c r="AW21" s="19"/>
      <c r="AX21" s="19"/>
      <c r="AY21" s="19"/>
      <c r="AZ21" s="19"/>
      <c r="BA21" s="19"/>
      <c r="BB21" s="19"/>
      <c r="BC21" s="19"/>
      <c r="BD21" s="19"/>
      <c r="BE21" s="19"/>
      <c r="BF21" s="19"/>
      <c r="BG21" s="19"/>
      <c r="BH21" s="19"/>
      <c r="BI21" s="19"/>
      <c r="BJ21" s="19"/>
      <c r="BK21" s="19"/>
      <c r="BL21" s="19"/>
      <c r="BM21" s="19"/>
      <c r="BN21" s="19"/>
      <c r="BO21" s="19"/>
      <c r="BP21" s="19"/>
      <c r="BQ21" s="19"/>
      <c r="BR21" s="19"/>
      <c r="BS21" s="19"/>
      <c r="BT21" s="19"/>
      <c r="BU21" s="19"/>
      <c r="BV21" s="19"/>
    </row>
    <row r="22" spans="2:74" ht="18.75" x14ac:dyDescent="0.4">
      <c r="B22" s="15"/>
      <c r="C22" s="16"/>
      <c r="D22" s="16"/>
      <c r="E22" s="16"/>
      <c r="F22" s="16"/>
      <c r="G22" s="16"/>
      <c r="H22" s="16"/>
      <c r="I22" s="16"/>
      <c r="J22" s="16"/>
      <c r="K22" s="16"/>
      <c r="L22" s="16"/>
      <c r="M22" s="16"/>
      <c r="N22" s="16"/>
      <c r="O22" s="16"/>
      <c r="P22" s="16"/>
      <c r="Q22" s="16"/>
      <c r="R22" s="16"/>
      <c r="S22" s="16"/>
      <c r="T22" s="16"/>
      <c r="U22" s="16"/>
      <c r="V22" s="16"/>
      <c r="W22" s="16"/>
      <c r="X22" s="16"/>
      <c r="Y22" s="16"/>
      <c r="Z22" s="16"/>
      <c r="AA22" s="16"/>
      <c r="AB22" s="16"/>
      <c r="AC22" s="16"/>
      <c r="AD22" s="16"/>
      <c r="AE22" s="16"/>
      <c r="AF22" s="16"/>
      <c r="AG22" s="16"/>
      <c r="AH22" s="16"/>
      <c r="AI22" s="16"/>
      <c r="AJ22" s="16"/>
      <c r="AK22" s="16"/>
      <c r="AL22" s="17"/>
      <c r="AR22" s="19"/>
      <c r="AS22" s="19"/>
      <c r="AT22" s="19"/>
      <c r="AU22" s="19"/>
      <c r="AV22" s="19"/>
      <c r="AW22" s="19"/>
      <c r="AX22" s="19"/>
      <c r="AY22" s="19"/>
      <c r="AZ22" s="19"/>
      <c r="BA22" s="19"/>
      <c r="BB22" s="19"/>
      <c r="BC22" s="19"/>
      <c r="BD22" s="19"/>
      <c r="BE22" s="19"/>
      <c r="BF22" s="19"/>
      <c r="BG22" s="19"/>
      <c r="BH22" s="19"/>
      <c r="BI22" s="19"/>
      <c r="BJ22" s="19"/>
      <c r="BK22" s="19"/>
      <c r="BL22" s="19"/>
      <c r="BM22" s="19"/>
      <c r="BN22" s="19"/>
      <c r="BO22" s="19"/>
      <c r="BP22" s="19"/>
      <c r="BQ22" s="19"/>
      <c r="BR22" s="19"/>
      <c r="BS22" s="19"/>
      <c r="BT22" s="19"/>
      <c r="BU22" s="19"/>
      <c r="BV22" s="19"/>
    </row>
    <row r="23" spans="2:74" ht="18.75" x14ac:dyDescent="0.4">
      <c r="B23" s="15"/>
      <c r="C23" s="16"/>
      <c r="D23" s="16"/>
      <c r="E23" s="16"/>
      <c r="F23" s="16"/>
      <c r="G23" s="16"/>
      <c r="H23" s="16"/>
      <c r="I23" s="16"/>
      <c r="J23" s="16"/>
      <c r="K23" s="16"/>
      <c r="L23" s="16"/>
      <c r="M23" s="16"/>
      <c r="N23" s="16"/>
      <c r="O23" s="16"/>
      <c r="P23" s="16"/>
      <c r="Q23" s="16"/>
      <c r="R23" s="16"/>
      <c r="S23" s="16"/>
      <c r="T23" s="16"/>
      <c r="U23" s="16"/>
      <c r="V23" s="16"/>
      <c r="W23" s="16"/>
      <c r="X23" s="16"/>
      <c r="Y23" s="16"/>
      <c r="Z23" s="16"/>
      <c r="AA23" s="16"/>
      <c r="AB23" s="16"/>
      <c r="AC23" s="16"/>
      <c r="AD23" s="16"/>
      <c r="AE23" s="16"/>
      <c r="AF23" s="16"/>
      <c r="AG23" s="16"/>
      <c r="AH23" s="16"/>
      <c r="AI23" s="16"/>
      <c r="AJ23" s="16"/>
      <c r="AK23" s="16"/>
      <c r="AL23" s="17"/>
      <c r="AR23" s="19"/>
      <c r="AS23" s="19"/>
      <c r="AT23" s="19"/>
      <c r="AU23" s="19"/>
      <c r="AV23" s="19"/>
      <c r="AW23" s="19"/>
      <c r="AX23" s="19"/>
      <c r="AY23" s="19"/>
      <c r="AZ23" s="19"/>
      <c r="BA23" s="19"/>
      <c r="BB23" s="19"/>
      <c r="BC23" s="19"/>
      <c r="BD23" s="19"/>
      <c r="BE23" s="19"/>
      <c r="BF23" s="19"/>
      <c r="BG23" s="19"/>
      <c r="BH23" s="19"/>
      <c r="BI23" s="19"/>
      <c r="BJ23" s="19"/>
      <c r="BK23" s="19"/>
      <c r="BL23" s="19"/>
      <c r="BM23" s="19"/>
      <c r="BN23" s="19"/>
      <c r="BO23" s="19"/>
      <c r="BP23" s="19"/>
      <c r="BQ23" s="19"/>
      <c r="BR23" s="19"/>
      <c r="BS23" s="19"/>
      <c r="BT23" s="19"/>
      <c r="BU23" s="19"/>
      <c r="BV23" s="19"/>
    </row>
    <row r="24" spans="2:74" ht="18.75" x14ac:dyDescent="0.4">
      <c r="B24" s="15"/>
      <c r="C24" s="16"/>
      <c r="D24" s="16"/>
      <c r="E24" s="16"/>
      <c r="F24" s="16"/>
      <c r="G24" s="16"/>
      <c r="H24" s="16"/>
      <c r="I24" s="16"/>
      <c r="J24" s="16"/>
      <c r="K24" s="16"/>
      <c r="L24" s="16"/>
      <c r="M24" s="16"/>
      <c r="N24" s="16"/>
      <c r="O24" s="16"/>
      <c r="P24" s="16"/>
      <c r="Q24" s="16"/>
      <c r="R24" s="16"/>
      <c r="S24" s="16"/>
      <c r="T24" s="16"/>
      <c r="U24" s="16"/>
      <c r="V24" s="16"/>
      <c r="W24" s="16"/>
      <c r="X24" s="16"/>
      <c r="Y24" s="16"/>
      <c r="Z24" s="16"/>
      <c r="AA24" s="16"/>
      <c r="AB24" s="16"/>
      <c r="AC24" s="16"/>
      <c r="AD24" s="16"/>
      <c r="AE24" s="16"/>
      <c r="AF24" s="16"/>
      <c r="AG24" s="16"/>
      <c r="AH24" s="16"/>
      <c r="AI24" s="16"/>
      <c r="AJ24" s="16"/>
      <c r="AK24" s="16"/>
      <c r="AL24" s="17"/>
      <c r="AR24" s="19"/>
      <c r="AS24" s="19"/>
      <c r="AT24" s="19"/>
      <c r="AU24" s="19"/>
      <c r="AV24" s="19"/>
      <c r="AW24" s="19"/>
      <c r="AX24" s="19"/>
      <c r="AY24" s="19"/>
      <c r="AZ24" s="19"/>
      <c r="BA24" s="19"/>
      <c r="BB24" s="19"/>
      <c r="BC24" s="19"/>
      <c r="BD24" s="19"/>
      <c r="BE24" s="19"/>
      <c r="BF24" s="19"/>
      <c r="BG24" s="19"/>
      <c r="BH24" s="19"/>
      <c r="BI24" s="19"/>
      <c r="BJ24" s="19"/>
      <c r="BK24" s="19"/>
      <c r="BL24" s="19"/>
      <c r="BM24" s="19"/>
      <c r="BN24" s="19"/>
      <c r="BO24" s="19"/>
      <c r="BP24" s="19"/>
      <c r="BQ24" s="19"/>
      <c r="BR24" s="19"/>
      <c r="BS24" s="19"/>
      <c r="BT24" s="19"/>
      <c r="BU24" s="19"/>
      <c r="BV24" s="19"/>
    </row>
    <row r="25" spans="2:74" ht="18.75" x14ac:dyDescent="0.4">
      <c r="B25" s="22"/>
      <c r="C25" s="16"/>
      <c r="D25" s="16"/>
      <c r="E25" s="23"/>
      <c r="F25" s="16"/>
      <c r="G25" s="16"/>
      <c r="H25" s="16"/>
      <c r="I25" s="16"/>
      <c r="J25" s="16"/>
      <c r="K25" s="16"/>
      <c r="L25" s="16"/>
      <c r="M25" s="16"/>
      <c r="N25" s="16"/>
      <c r="O25" s="16"/>
      <c r="P25" s="16"/>
      <c r="Q25" s="16"/>
      <c r="R25" s="16"/>
      <c r="S25" s="16"/>
      <c r="T25" s="16"/>
      <c r="U25" s="16"/>
      <c r="V25" s="16"/>
      <c r="W25" s="16"/>
      <c r="X25" s="16"/>
      <c r="Y25" s="16"/>
      <c r="Z25" s="16"/>
      <c r="AA25" s="16"/>
      <c r="AB25" s="16"/>
      <c r="AC25" s="16"/>
      <c r="AD25" s="16"/>
      <c r="AE25" s="16"/>
      <c r="AF25" s="16"/>
      <c r="AG25" s="16"/>
      <c r="AH25" s="16"/>
      <c r="AI25" s="16"/>
      <c r="AJ25" s="16"/>
      <c r="AK25" s="16"/>
      <c r="AL25" s="17"/>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19"/>
      <c r="BS25" s="19"/>
      <c r="BT25" s="19"/>
      <c r="BU25" s="19"/>
      <c r="BV25" s="19"/>
    </row>
    <row r="26" spans="2:74" ht="18.75" x14ac:dyDescent="0.4">
      <c r="B26" s="22"/>
      <c r="C26" s="16"/>
      <c r="D26" s="16"/>
      <c r="E26" s="16"/>
      <c r="F26" s="16"/>
      <c r="G26" s="16"/>
      <c r="H26" s="16"/>
      <c r="I26" s="16"/>
      <c r="J26" s="16"/>
      <c r="K26" s="16"/>
      <c r="L26" s="16"/>
      <c r="M26" s="16"/>
      <c r="N26" s="16"/>
      <c r="O26" s="16"/>
      <c r="P26" s="16"/>
      <c r="Q26" s="16"/>
      <c r="R26" s="16"/>
      <c r="S26" s="16"/>
      <c r="T26" s="16"/>
      <c r="U26" s="16"/>
      <c r="V26" s="16"/>
      <c r="W26" s="16"/>
      <c r="X26" s="16"/>
      <c r="Y26" s="16"/>
      <c r="Z26" s="16"/>
      <c r="AA26" s="16"/>
      <c r="AB26" s="16"/>
      <c r="AC26" s="16"/>
      <c r="AD26" s="16"/>
      <c r="AE26" s="16"/>
      <c r="AF26" s="16"/>
      <c r="AG26" s="16"/>
      <c r="AH26" s="16"/>
      <c r="AI26" s="16"/>
      <c r="AJ26" s="16"/>
      <c r="AK26" s="16"/>
      <c r="AL26" s="17"/>
      <c r="AR26" s="19"/>
      <c r="AS26" s="19"/>
      <c r="AT26" s="19"/>
      <c r="AU26" s="19"/>
      <c r="AV26" s="19"/>
      <c r="AW26" s="19"/>
      <c r="AX26" s="19"/>
      <c r="AY26" s="19"/>
      <c r="AZ26" s="19"/>
      <c r="BA26" s="19"/>
      <c r="BB26" s="19"/>
      <c r="BC26" s="19"/>
      <c r="BD26" s="19"/>
      <c r="BE26" s="19"/>
      <c r="BF26" s="19"/>
      <c r="BG26" s="19"/>
      <c r="BH26" s="19"/>
      <c r="BI26" s="19"/>
      <c r="BJ26" s="19"/>
      <c r="BK26" s="19"/>
      <c r="BL26" s="19"/>
      <c r="BM26" s="19"/>
      <c r="BN26" s="19"/>
      <c r="BO26" s="19"/>
      <c r="BP26" s="19"/>
      <c r="BQ26" s="19"/>
      <c r="BR26" s="19"/>
      <c r="BS26" s="19"/>
      <c r="BT26" s="19"/>
      <c r="BU26" s="19"/>
      <c r="BV26" s="19"/>
    </row>
    <row r="27" spans="2:74" ht="18.75" x14ac:dyDescent="0.4">
      <c r="B27" s="22"/>
      <c r="C27" s="16"/>
      <c r="D27" s="16"/>
      <c r="E27" s="16"/>
      <c r="F27" s="16"/>
      <c r="G27" s="16"/>
      <c r="H27" s="16"/>
      <c r="I27" s="16"/>
      <c r="J27" s="16"/>
      <c r="K27" s="16"/>
      <c r="L27" s="16"/>
      <c r="M27" s="16"/>
      <c r="N27" s="16"/>
      <c r="O27" s="16"/>
      <c r="P27" s="16"/>
      <c r="Q27" s="16"/>
      <c r="R27" s="16"/>
      <c r="S27" s="16"/>
      <c r="T27" s="16"/>
      <c r="U27" s="16"/>
      <c r="V27" s="16"/>
      <c r="W27" s="16"/>
      <c r="X27" s="16"/>
      <c r="Y27" s="16"/>
      <c r="Z27" s="16"/>
      <c r="AA27" s="16"/>
      <c r="AB27" s="16"/>
      <c r="AC27" s="16"/>
      <c r="AD27" s="16"/>
      <c r="AE27" s="16"/>
      <c r="AF27" s="16"/>
      <c r="AG27" s="16"/>
      <c r="AH27" s="16"/>
      <c r="AI27" s="16"/>
      <c r="AJ27" s="16"/>
      <c r="AK27" s="16"/>
      <c r="AL27" s="17"/>
      <c r="AR27" s="19"/>
      <c r="AS27" s="19"/>
      <c r="AT27" s="19"/>
      <c r="AU27" s="19"/>
      <c r="AV27" s="19"/>
      <c r="AW27" s="19"/>
      <c r="AX27" s="19"/>
      <c r="AY27" s="19"/>
      <c r="AZ27" s="19"/>
      <c r="BA27" s="19"/>
      <c r="BB27" s="19"/>
      <c r="BC27" s="19"/>
      <c r="BD27" s="19"/>
      <c r="BE27" s="19"/>
      <c r="BF27" s="19"/>
      <c r="BG27" s="19"/>
      <c r="BH27" s="19"/>
      <c r="BI27" s="19"/>
      <c r="BJ27" s="19"/>
      <c r="BK27" s="19"/>
      <c r="BL27" s="19"/>
      <c r="BM27" s="19"/>
      <c r="BN27" s="19"/>
      <c r="BO27" s="19"/>
      <c r="BP27" s="19"/>
      <c r="BQ27" s="19"/>
      <c r="BR27" s="19"/>
      <c r="BS27" s="19"/>
      <c r="BT27" s="19"/>
      <c r="BU27" s="19"/>
      <c r="BV27" s="19"/>
    </row>
    <row r="28" spans="2:74" ht="18.75" x14ac:dyDescent="0.4">
      <c r="B28" s="22"/>
      <c r="C28" s="16"/>
      <c r="D28" s="16"/>
      <c r="E28" s="16"/>
      <c r="F28" s="16"/>
      <c r="G28" s="16"/>
      <c r="H28" s="16"/>
      <c r="I28" s="16"/>
      <c r="J28" s="16"/>
      <c r="K28" s="16"/>
      <c r="L28" s="16"/>
      <c r="M28" s="16"/>
      <c r="N28" s="16"/>
      <c r="O28" s="16"/>
      <c r="P28" s="16"/>
      <c r="Q28" s="16"/>
      <c r="R28" s="16"/>
      <c r="S28" s="16"/>
      <c r="T28" s="16"/>
      <c r="U28" s="16"/>
      <c r="V28" s="16"/>
      <c r="W28" s="16"/>
      <c r="X28" s="16"/>
      <c r="Y28" s="16"/>
      <c r="Z28" s="16"/>
      <c r="AA28" s="16"/>
      <c r="AB28" s="16"/>
      <c r="AC28" s="16"/>
      <c r="AD28" s="16"/>
      <c r="AE28" s="16"/>
      <c r="AF28" s="16"/>
      <c r="AG28" s="16"/>
      <c r="AH28" s="16"/>
      <c r="AI28" s="16"/>
      <c r="AJ28" s="16"/>
      <c r="AK28" s="16"/>
      <c r="AL28" s="17"/>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19"/>
      <c r="BS28" s="19"/>
      <c r="BT28" s="19"/>
      <c r="BU28" s="19"/>
      <c r="BV28" s="19"/>
    </row>
    <row r="29" spans="2:74" ht="18.75" x14ac:dyDescent="0.4">
      <c r="B29" s="22"/>
      <c r="C29" s="54" t="s">
        <v>208</v>
      </c>
      <c r="E29" s="16"/>
      <c r="F29" s="16"/>
      <c r="G29" s="16"/>
      <c r="H29" s="16"/>
      <c r="I29" s="16"/>
      <c r="J29" s="16"/>
      <c r="K29" s="16"/>
      <c r="L29" s="16"/>
      <c r="M29" s="16"/>
      <c r="N29" s="16"/>
      <c r="O29" s="16"/>
      <c r="P29" s="16"/>
      <c r="Q29" s="16"/>
      <c r="R29" s="16"/>
      <c r="S29" s="16"/>
      <c r="T29" s="16"/>
      <c r="U29" s="16"/>
      <c r="V29" s="16"/>
      <c r="W29" s="16"/>
      <c r="X29" s="16"/>
      <c r="Y29" s="16"/>
      <c r="Z29" s="16"/>
      <c r="AA29" s="16"/>
      <c r="AB29" s="16"/>
      <c r="AC29" s="16"/>
      <c r="AD29" s="16"/>
      <c r="AE29" s="16"/>
      <c r="AF29" s="16"/>
      <c r="AG29" s="16"/>
      <c r="AH29" s="24"/>
      <c r="AI29" s="24"/>
      <c r="AJ29" s="24"/>
      <c r="AK29" s="16"/>
      <c r="AL29" s="17"/>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19"/>
      <c r="BS29" s="19"/>
      <c r="BT29" s="19"/>
      <c r="BU29" s="19"/>
      <c r="BV29" s="19"/>
    </row>
    <row r="30" spans="2:74" ht="18.75" x14ac:dyDescent="0.4">
      <c r="B30" s="27"/>
      <c r="D30" s="35" t="s">
        <v>312</v>
      </c>
      <c r="F30" s="16"/>
      <c r="G30" s="16"/>
      <c r="H30" s="16"/>
      <c r="I30" s="16"/>
      <c r="J30" s="16"/>
      <c r="K30" s="16"/>
      <c r="L30" s="16"/>
      <c r="M30" s="16"/>
      <c r="N30" s="25"/>
      <c r="O30" s="16"/>
      <c r="P30" s="26"/>
      <c r="Q30" s="16"/>
      <c r="R30" s="16"/>
      <c r="S30" s="16"/>
      <c r="T30" s="16"/>
      <c r="U30" s="16"/>
      <c r="V30" s="35" t="s">
        <v>201</v>
      </c>
      <c r="W30" s="16"/>
      <c r="X30" s="16"/>
      <c r="Y30" s="16"/>
      <c r="Z30" s="16"/>
      <c r="AA30" s="16"/>
      <c r="AB30" s="16"/>
      <c r="AC30" s="16"/>
      <c r="AD30" s="16"/>
      <c r="AE30" s="16"/>
      <c r="AG30" s="16"/>
      <c r="AH30" s="16"/>
      <c r="AI30" s="16"/>
      <c r="AJ30" s="16"/>
      <c r="AK30" s="16"/>
      <c r="AL30" s="17"/>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19"/>
      <c r="BS30" s="19"/>
      <c r="BT30" s="19"/>
      <c r="BU30" s="19"/>
      <c r="BV30" s="19"/>
    </row>
    <row r="31" spans="2:74" ht="18.75" x14ac:dyDescent="0.4">
      <c r="B31" s="27"/>
      <c r="D31" s="35" t="s">
        <v>5</v>
      </c>
      <c r="F31" s="16"/>
      <c r="G31" s="16"/>
      <c r="H31" s="16"/>
      <c r="I31" s="16"/>
      <c r="J31" s="16"/>
      <c r="K31" s="16"/>
      <c r="L31" s="16"/>
      <c r="M31" s="16"/>
      <c r="N31" s="25"/>
      <c r="O31" s="16"/>
      <c r="P31" s="26"/>
      <c r="Q31" s="16"/>
      <c r="R31" s="16"/>
      <c r="S31" s="16"/>
      <c r="T31" s="16"/>
      <c r="U31" s="16"/>
      <c r="V31" s="35" t="s">
        <v>202</v>
      </c>
      <c r="W31" s="16"/>
      <c r="X31" s="16"/>
      <c r="Y31" s="16"/>
      <c r="Z31" s="16"/>
      <c r="AA31" s="16"/>
      <c r="AB31" s="16"/>
      <c r="AC31" s="16"/>
      <c r="AD31" s="16"/>
      <c r="AE31" s="16"/>
      <c r="AG31" s="16"/>
      <c r="AH31" s="16"/>
      <c r="AI31" s="16"/>
      <c r="AJ31" s="16"/>
      <c r="AK31" s="16"/>
      <c r="AL31" s="17"/>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19"/>
      <c r="BS31" s="19"/>
      <c r="BT31" s="19"/>
      <c r="BU31" s="19"/>
      <c r="BV31" s="19"/>
    </row>
    <row r="32" spans="2:74" ht="18.75" x14ac:dyDescent="0.4">
      <c r="B32" s="27"/>
      <c r="D32" s="35" t="s">
        <v>191</v>
      </c>
      <c r="F32" s="16"/>
      <c r="G32" s="16"/>
      <c r="H32" s="16"/>
      <c r="I32" s="16"/>
      <c r="J32" s="16"/>
      <c r="K32" s="16"/>
      <c r="L32" s="16"/>
      <c r="M32" s="16"/>
      <c r="N32" s="25"/>
      <c r="O32" s="16"/>
      <c r="P32" s="26"/>
      <c r="Q32" s="16"/>
      <c r="R32" s="16"/>
      <c r="S32" s="16"/>
      <c r="T32" s="16"/>
      <c r="U32" s="16"/>
      <c r="V32" s="35" t="s">
        <v>203</v>
      </c>
      <c r="W32" s="16"/>
      <c r="X32" s="16"/>
      <c r="Y32" s="16"/>
      <c r="Z32" s="16"/>
      <c r="AA32" s="16"/>
      <c r="AB32" s="16"/>
      <c r="AC32" s="16"/>
      <c r="AD32" s="16"/>
      <c r="AE32" s="16"/>
      <c r="AG32" s="16"/>
      <c r="AH32" s="16"/>
      <c r="AI32" s="16"/>
      <c r="AJ32" s="16"/>
      <c r="AK32" s="16"/>
      <c r="AL32" s="17"/>
      <c r="AR32" s="19"/>
      <c r="AS32" s="19"/>
      <c r="AT32" s="19"/>
      <c r="AU32" s="19"/>
      <c r="AV32" s="19"/>
      <c r="AW32" s="19"/>
      <c r="AX32" s="19"/>
      <c r="AY32" s="19"/>
      <c r="AZ32" s="19"/>
      <c r="BA32" s="19"/>
      <c r="BB32" s="19"/>
      <c r="BC32" s="19"/>
      <c r="BD32" s="19"/>
      <c r="BE32" s="19"/>
      <c r="BF32" s="19"/>
      <c r="BG32" s="19"/>
      <c r="BH32" s="19"/>
      <c r="BI32" s="19"/>
      <c r="BJ32" s="19"/>
      <c r="BK32" s="19"/>
      <c r="BL32" s="19"/>
      <c r="BM32" s="19"/>
      <c r="BN32" s="19"/>
      <c r="BO32" s="19"/>
      <c r="BP32" s="19"/>
      <c r="BQ32" s="19"/>
      <c r="BR32" s="19"/>
      <c r="BS32" s="19"/>
      <c r="BT32" s="19"/>
      <c r="BU32" s="19"/>
      <c r="BV32" s="19"/>
    </row>
    <row r="33" spans="2:74" ht="18.75" x14ac:dyDescent="0.4">
      <c r="B33" s="27"/>
      <c r="D33" s="35" t="s">
        <v>198</v>
      </c>
      <c r="F33" s="16"/>
      <c r="G33" s="16"/>
      <c r="H33" s="16"/>
      <c r="I33" s="16"/>
      <c r="J33" s="16"/>
      <c r="K33" s="16"/>
      <c r="L33" s="16"/>
      <c r="M33" s="16"/>
      <c r="N33" s="25"/>
      <c r="O33" s="16"/>
      <c r="P33" s="26"/>
      <c r="Q33" s="16"/>
      <c r="R33" s="16"/>
      <c r="S33" s="16"/>
      <c r="T33" s="16"/>
      <c r="U33" s="16"/>
      <c r="V33" s="35" t="s">
        <v>204</v>
      </c>
      <c r="W33" s="16"/>
      <c r="X33" s="16"/>
      <c r="Y33" s="16"/>
      <c r="Z33" s="16"/>
      <c r="AA33" s="16"/>
      <c r="AB33" s="16"/>
      <c r="AC33" s="16"/>
      <c r="AD33" s="16"/>
      <c r="AE33" s="16"/>
      <c r="AG33" s="16"/>
      <c r="AH33" s="16"/>
      <c r="AI33" s="16"/>
      <c r="AJ33" s="16"/>
      <c r="AK33" s="16"/>
      <c r="AL33" s="17"/>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19"/>
      <c r="BS33" s="19"/>
      <c r="BT33" s="19"/>
      <c r="BU33" s="19"/>
      <c r="BV33" s="19"/>
    </row>
    <row r="34" spans="2:74" ht="18.75" x14ac:dyDescent="0.4">
      <c r="B34" s="27"/>
      <c r="D34" s="35" t="s">
        <v>199</v>
      </c>
      <c r="F34" s="16"/>
      <c r="G34" s="16"/>
      <c r="H34" s="16"/>
      <c r="I34" s="16"/>
      <c r="J34" s="16"/>
      <c r="K34" s="16"/>
      <c r="L34" s="16"/>
      <c r="M34" s="16"/>
      <c r="N34" s="25"/>
      <c r="O34" s="16"/>
      <c r="P34" s="26"/>
      <c r="Q34" s="16"/>
      <c r="R34" s="16"/>
      <c r="S34" s="16"/>
      <c r="T34" s="16"/>
      <c r="U34" s="16"/>
      <c r="V34" s="9" t="s">
        <v>282</v>
      </c>
      <c r="W34" s="16"/>
      <c r="X34" s="16"/>
      <c r="Y34" s="16"/>
      <c r="Z34" s="16"/>
      <c r="AA34" s="16"/>
      <c r="AB34" s="16"/>
      <c r="AC34" s="16"/>
      <c r="AD34" s="16"/>
      <c r="AE34" s="16"/>
      <c r="AG34" s="16"/>
      <c r="AH34" s="16"/>
      <c r="AI34" s="16"/>
      <c r="AJ34" s="16"/>
      <c r="AK34" s="16"/>
      <c r="AL34" s="17"/>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19"/>
      <c r="BS34" s="19"/>
      <c r="BT34" s="19"/>
      <c r="BU34" s="19"/>
      <c r="BV34" s="19"/>
    </row>
    <row r="35" spans="2:74" ht="18.75" x14ac:dyDescent="0.4">
      <c r="B35" s="27"/>
      <c r="D35" s="35" t="s">
        <v>200</v>
      </c>
      <c r="F35" s="16"/>
      <c r="G35" s="16"/>
      <c r="H35" s="16"/>
      <c r="I35" s="16"/>
      <c r="J35" s="16"/>
      <c r="K35" s="16"/>
      <c r="L35" s="16"/>
      <c r="M35" s="16"/>
      <c r="N35" s="25"/>
      <c r="O35" s="16"/>
      <c r="P35" s="26"/>
      <c r="Q35" s="16"/>
      <c r="R35" s="16"/>
      <c r="S35" s="16"/>
      <c r="T35" s="16"/>
      <c r="U35" s="16"/>
      <c r="V35" s="16"/>
      <c r="W35" s="16"/>
      <c r="X35" s="16"/>
      <c r="Y35" s="16"/>
      <c r="Z35" s="16"/>
      <c r="AA35" s="16"/>
      <c r="AB35" s="16"/>
      <c r="AC35" s="16"/>
      <c r="AD35" s="16"/>
      <c r="AE35" s="16"/>
      <c r="AG35" s="16"/>
      <c r="AH35" s="16"/>
      <c r="AI35" s="16"/>
      <c r="AJ35" s="16"/>
      <c r="AK35" s="16"/>
      <c r="AL35" s="17"/>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19"/>
      <c r="BS35" s="19"/>
      <c r="BT35" s="19"/>
      <c r="BU35" s="19"/>
      <c r="BV35" s="19"/>
    </row>
    <row r="36" spans="2:74" ht="10.5" customHeight="1" x14ac:dyDescent="0.4">
      <c r="B36" s="27"/>
      <c r="D36" s="9"/>
      <c r="E36" s="16"/>
      <c r="F36" s="16"/>
      <c r="G36" s="16"/>
      <c r="H36" s="16"/>
      <c r="I36" s="16"/>
      <c r="J36" s="16"/>
      <c r="K36" s="16"/>
      <c r="L36" s="16"/>
      <c r="M36" s="16"/>
      <c r="N36" s="25"/>
      <c r="O36" s="16"/>
      <c r="P36" s="26"/>
      <c r="Q36" s="16"/>
      <c r="R36" s="16"/>
      <c r="S36" s="16"/>
      <c r="T36" s="16"/>
      <c r="U36" s="16"/>
      <c r="V36" s="16"/>
      <c r="W36" s="16"/>
      <c r="X36" s="16"/>
      <c r="Y36" s="16"/>
      <c r="Z36" s="16"/>
      <c r="AA36" s="16"/>
      <c r="AB36" s="16"/>
      <c r="AC36" s="16"/>
      <c r="AD36" s="16"/>
      <c r="AE36" s="16"/>
      <c r="AG36" s="16"/>
      <c r="AH36" s="16"/>
      <c r="AI36" s="16"/>
      <c r="AJ36" s="16"/>
      <c r="AK36" s="16"/>
      <c r="AL36" s="17"/>
      <c r="AR36" s="19"/>
      <c r="AS36" s="19"/>
      <c r="AT36" s="19"/>
      <c r="AU36" s="19"/>
      <c r="AV36" s="19"/>
      <c r="AW36" s="19"/>
      <c r="AX36" s="19"/>
      <c r="AY36" s="19"/>
      <c r="AZ36" s="19"/>
      <c r="BA36" s="19"/>
      <c r="BB36" s="19"/>
      <c r="BC36" s="19"/>
      <c r="BD36" s="19"/>
      <c r="BE36" s="19"/>
      <c r="BF36" s="19"/>
      <c r="BG36" s="19"/>
      <c r="BH36" s="19"/>
      <c r="BI36" s="19"/>
      <c r="BJ36" s="19"/>
      <c r="BK36" s="19"/>
      <c r="BL36" s="19"/>
      <c r="BM36" s="19"/>
      <c r="BN36" s="19"/>
      <c r="BO36" s="19"/>
      <c r="BP36" s="19"/>
      <c r="BQ36" s="19"/>
      <c r="BR36" s="19"/>
      <c r="BS36" s="19"/>
      <c r="BT36" s="19"/>
      <c r="BU36" s="19"/>
      <c r="BV36" s="19"/>
    </row>
    <row r="37" spans="2:74" ht="18.75" x14ac:dyDescent="0.4">
      <c r="B37" s="27"/>
      <c r="C37" s="54" t="s">
        <v>205</v>
      </c>
      <c r="D37" s="35"/>
      <c r="E37" s="16"/>
      <c r="F37" s="16"/>
      <c r="G37" s="16"/>
      <c r="H37" s="16"/>
      <c r="I37" s="16"/>
      <c r="J37" s="16"/>
      <c r="K37" s="16"/>
      <c r="L37" s="16"/>
      <c r="M37" s="16"/>
      <c r="N37" s="25"/>
      <c r="O37" s="16"/>
      <c r="P37" s="26"/>
      <c r="Q37" s="16"/>
      <c r="R37" s="16"/>
      <c r="S37" s="16"/>
      <c r="T37" s="16"/>
      <c r="U37" s="16"/>
      <c r="V37" s="16"/>
      <c r="W37" s="16"/>
      <c r="X37" s="16"/>
      <c r="Y37" s="16"/>
      <c r="Z37" s="16"/>
      <c r="AA37" s="16"/>
      <c r="AB37" s="16"/>
      <c r="AC37" s="16"/>
      <c r="AD37" s="16"/>
      <c r="AE37" s="16"/>
      <c r="AG37" s="16"/>
      <c r="AH37" s="16"/>
      <c r="AI37" s="16"/>
      <c r="AJ37" s="16"/>
      <c r="AK37" s="16"/>
      <c r="AL37" s="17"/>
      <c r="AR37" s="19"/>
      <c r="AS37" s="19"/>
      <c r="AT37" s="19"/>
      <c r="AU37" s="19"/>
      <c r="AV37" s="19"/>
      <c r="AW37" s="19"/>
      <c r="AX37" s="19"/>
      <c r="AY37" s="19"/>
      <c r="AZ37" s="19"/>
      <c r="BA37" s="19"/>
      <c r="BB37" s="19"/>
      <c r="BC37" s="19"/>
      <c r="BD37" s="19"/>
      <c r="BE37" s="19"/>
      <c r="BF37" s="19"/>
      <c r="BG37" s="19"/>
      <c r="BH37" s="19"/>
      <c r="BI37" s="19"/>
      <c r="BJ37" s="19"/>
      <c r="BK37" s="19"/>
      <c r="BL37" s="19"/>
      <c r="BM37" s="19"/>
      <c r="BN37" s="19"/>
      <c r="BO37" s="19"/>
      <c r="BP37" s="19"/>
      <c r="BQ37" s="19"/>
      <c r="BR37" s="19"/>
      <c r="BS37" s="19"/>
      <c r="BT37" s="19"/>
      <c r="BU37" s="19"/>
      <c r="BV37" s="19"/>
    </row>
    <row r="38" spans="2:74" ht="18.75" x14ac:dyDescent="0.4">
      <c r="B38" s="22"/>
      <c r="D38" s="35" t="s">
        <v>270</v>
      </c>
      <c r="E38" s="16"/>
      <c r="F38" s="16"/>
      <c r="G38" s="16"/>
      <c r="H38" s="16"/>
      <c r="I38" s="16"/>
      <c r="J38" s="16"/>
      <c r="K38" s="16"/>
      <c r="L38" s="16"/>
      <c r="M38" s="16"/>
      <c r="N38" s="25"/>
      <c r="O38" s="16"/>
      <c r="P38" s="26"/>
      <c r="Q38" s="16"/>
      <c r="R38" s="16"/>
      <c r="S38" s="16"/>
      <c r="T38" s="16"/>
      <c r="U38" s="16"/>
      <c r="V38" s="16"/>
      <c r="W38" s="16"/>
      <c r="X38" s="16"/>
      <c r="Y38" s="16"/>
      <c r="Z38" s="16"/>
      <c r="AA38" s="16"/>
      <c r="AB38" s="16"/>
      <c r="AC38" s="16"/>
      <c r="AD38" s="16"/>
      <c r="AE38" s="16"/>
      <c r="AF38" s="16"/>
      <c r="AG38" s="16"/>
      <c r="AH38" s="16"/>
      <c r="AI38" s="16"/>
      <c r="AJ38" s="16"/>
      <c r="AK38" s="16"/>
      <c r="AL38" s="17"/>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19"/>
      <c r="BS38" s="19"/>
      <c r="BT38" s="19"/>
      <c r="BU38" s="19"/>
      <c r="BV38" s="19"/>
    </row>
    <row r="39" spans="2:74" ht="18.75" x14ac:dyDescent="0.4">
      <c r="B39" s="15"/>
      <c r="C39" s="16"/>
      <c r="D39" s="35" t="s">
        <v>272</v>
      </c>
      <c r="E39" s="16"/>
      <c r="F39" s="16"/>
      <c r="G39" s="16"/>
      <c r="H39" s="16"/>
      <c r="I39" s="16"/>
      <c r="J39" s="16"/>
      <c r="K39" s="16"/>
      <c r="L39" s="16"/>
      <c r="M39" s="16"/>
      <c r="N39" s="16"/>
      <c r="O39" s="16"/>
      <c r="P39" s="16"/>
      <c r="Q39" s="16"/>
      <c r="R39" s="16"/>
      <c r="S39" s="16"/>
      <c r="T39" s="16"/>
      <c r="U39" s="16"/>
      <c r="V39" s="16"/>
      <c r="W39" s="16"/>
      <c r="X39" s="16"/>
      <c r="Y39" s="16"/>
      <c r="Z39" s="16"/>
      <c r="AA39" s="16"/>
      <c r="AB39" s="16"/>
      <c r="AC39" s="16"/>
      <c r="AD39" s="16"/>
      <c r="AE39" s="16"/>
      <c r="AF39" s="16"/>
      <c r="AG39" s="16"/>
      <c r="AH39" s="16"/>
      <c r="AI39" s="16"/>
      <c r="AJ39" s="16"/>
      <c r="AK39" s="16"/>
      <c r="AL39" s="17"/>
      <c r="AR39" s="19"/>
      <c r="AS39" s="19"/>
      <c r="AT39" s="19"/>
      <c r="AU39" s="19"/>
      <c r="AV39" s="19"/>
      <c r="AW39" s="19"/>
      <c r="AX39" s="19"/>
      <c r="AY39" s="19"/>
      <c r="AZ39" s="19"/>
      <c r="BA39" s="19"/>
      <c r="BB39" s="19"/>
      <c r="BC39" s="19"/>
      <c r="BD39" s="19"/>
      <c r="BE39" s="19"/>
      <c r="BF39" s="19"/>
      <c r="BG39" s="19"/>
      <c r="BH39" s="19"/>
      <c r="BI39" s="19"/>
      <c r="BJ39" s="19"/>
      <c r="BK39" s="19"/>
      <c r="BL39" s="19"/>
      <c r="BM39" s="19"/>
      <c r="BN39" s="19"/>
      <c r="BO39" s="19"/>
      <c r="BP39" s="19"/>
      <c r="BQ39" s="19"/>
      <c r="BR39" s="19"/>
      <c r="BS39" s="19"/>
      <c r="BT39" s="19"/>
      <c r="BU39" s="19"/>
      <c r="BV39" s="19"/>
    </row>
    <row r="40" spans="2:74" ht="18.75" x14ac:dyDescent="0.4">
      <c r="B40" s="15"/>
      <c r="D40" s="35" t="s">
        <v>276</v>
      </c>
      <c r="E40" s="16"/>
      <c r="F40" s="16"/>
      <c r="G40" s="16"/>
      <c r="H40" s="16"/>
      <c r="I40" s="16"/>
      <c r="J40" s="16"/>
      <c r="K40" s="16"/>
      <c r="L40" s="16"/>
      <c r="M40" s="16"/>
      <c r="N40" s="16"/>
      <c r="O40" s="16"/>
      <c r="P40" s="16"/>
      <c r="Q40" s="16"/>
      <c r="R40" s="16"/>
      <c r="S40" s="16"/>
      <c r="T40" s="16"/>
      <c r="U40" s="16"/>
      <c r="V40" s="16"/>
      <c r="W40" s="16"/>
      <c r="X40" s="16"/>
      <c r="Y40" s="16"/>
      <c r="Z40" s="16"/>
      <c r="AA40" s="16"/>
      <c r="AB40" s="16"/>
      <c r="AC40" s="16"/>
      <c r="AD40" s="16"/>
      <c r="AE40" s="16"/>
      <c r="AF40" s="16"/>
      <c r="AG40" s="16"/>
      <c r="AH40" s="16"/>
      <c r="AI40" s="16"/>
      <c r="AJ40" s="16"/>
      <c r="AK40" s="16"/>
      <c r="AL40" s="17"/>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19"/>
      <c r="BS40" s="19"/>
      <c r="BT40" s="19"/>
      <c r="BU40" s="19"/>
      <c r="BV40" s="19"/>
    </row>
    <row r="41" spans="2:74" ht="18.75" x14ac:dyDescent="0.4">
      <c r="B41" s="28"/>
      <c r="D41" s="35" t="s">
        <v>298</v>
      </c>
      <c r="AL41" s="29"/>
    </row>
    <row r="42" spans="2:74" ht="18.75" x14ac:dyDescent="0.4">
      <c r="B42" s="28"/>
      <c r="D42" s="35" t="s">
        <v>300</v>
      </c>
      <c r="O42" s="30"/>
      <c r="AL42" s="29"/>
    </row>
    <row r="43" spans="2:74" ht="18.75" x14ac:dyDescent="0.4">
      <c r="B43" s="28"/>
      <c r="D43" s="38" t="s">
        <v>302</v>
      </c>
      <c r="O43" s="30"/>
      <c r="AL43" s="29"/>
    </row>
    <row r="44" spans="2:74" x14ac:dyDescent="0.15">
      <c r="B44" s="28"/>
      <c r="AL44" s="29"/>
    </row>
    <row r="45" spans="2:74" x14ac:dyDescent="0.15">
      <c r="B45" s="146" t="s">
        <v>100</v>
      </c>
      <c r="C45" s="147"/>
      <c r="D45" s="147"/>
      <c r="E45" s="147"/>
      <c r="F45" s="147"/>
      <c r="G45" s="147"/>
      <c r="H45" s="147"/>
      <c r="I45" s="147"/>
      <c r="J45" s="147"/>
      <c r="K45" s="148"/>
      <c r="L45" s="155" t="s">
        <v>101</v>
      </c>
      <c r="M45" s="156"/>
      <c r="N45" s="156"/>
      <c r="O45" s="156"/>
      <c r="P45" s="156"/>
      <c r="Q45" s="156"/>
      <c r="R45" s="156"/>
      <c r="S45" s="156"/>
      <c r="T45" s="156"/>
      <c r="U45" s="157"/>
      <c r="V45" s="155" t="s">
        <v>102</v>
      </c>
      <c r="W45" s="156"/>
      <c r="X45" s="156"/>
      <c r="Y45" s="156"/>
      <c r="Z45" s="156"/>
      <c r="AA45" s="156"/>
      <c r="AB45" s="156"/>
      <c r="AC45" s="156"/>
      <c r="AD45" s="156"/>
      <c r="AE45" s="156"/>
      <c r="AF45" s="156"/>
      <c r="AG45" s="156"/>
      <c r="AH45" s="156"/>
      <c r="AI45" s="156"/>
      <c r="AJ45" s="156"/>
      <c r="AK45" s="156"/>
      <c r="AL45" s="164"/>
    </row>
    <row r="46" spans="2:74" x14ac:dyDescent="0.15">
      <c r="B46" s="149"/>
      <c r="C46" s="150"/>
      <c r="D46" s="150"/>
      <c r="E46" s="150"/>
      <c r="F46" s="150"/>
      <c r="G46" s="150"/>
      <c r="H46" s="150"/>
      <c r="I46" s="150"/>
      <c r="J46" s="150"/>
      <c r="K46" s="151"/>
      <c r="L46" s="158"/>
      <c r="M46" s="159"/>
      <c r="N46" s="159"/>
      <c r="O46" s="159"/>
      <c r="P46" s="159"/>
      <c r="Q46" s="159"/>
      <c r="R46" s="159"/>
      <c r="S46" s="159"/>
      <c r="T46" s="159"/>
      <c r="U46" s="160"/>
      <c r="V46" s="158"/>
      <c r="W46" s="159"/>
      <c r="X46" s="159"/>
      <c r="Y46" s="159"/>
      <c r="Z46" s="159"/>
      <c r="AA46" s="159"/>
      <c r="AB46" s="159"/>
      <c r="AC46" s="159"/>
      <c r="AD46" s="159"/>
      <c r="AE46" s="159"/>
      <c r="AF46" s="159"/>
      <c r="AG46" s="159"/>
      <c r="AH46" s="159"/>
      <c r="AI46" s="159"/>
      <c r="AJ46" s="159"/>
      <c r="AK46" s="159"/>
      <c r="AL46" s="165"/>
    </row>
    <row r="47" spans="2:74" x14ac:dyDescent="0.15">
      <c r="B47" s="149"/>
      <c r="C47" s="150"/>
      <c r="D47" s="150"/>
      <c r="E47" s="150"/>
      <c r="F47" s="150"/>
      <c r="G47" s="150"/>
      <c r="H47" s="150"/>
      <c r="I47" s="150"/>
      <c r="J47" s="150"/>
      <c r="K47" s="151"/>
      <c r="L47" s="158"/>
      <c r="M47" s="159"/>
      <c r="N47" s="159"/>
      <c r="O47" s="159"/>
      <c r="P47" s="159"/>
      <c r="Q47" s="159"/>
      <c r="R47" s="159"/>
      <c r="S47" s="159"/>
      <c r="T47" s="159"/>
      <c r="U47" s="160"/>
      <c r="V47" s="158"/>
      <c r="W47" s="159"/>
      <c r="X47" s="159"/>
      <c r="Y47" s="159"/>
      <c r="Z47" s="159"/>
      <c r="AA47" s="159"/>
      <c r="AB47" s="159"/>
      <c r="AC47" s="159"/>
      <c r="AD47" s="159"/>
      <c r="AE47" s="159"/>
      <c r="AF47" s="159"/>
      <c r="AG47" s="159"/>
      <c r="AH47" s="159"/>
      <c r="AI47" s="159"/>
      <c r="AJ47" s="159"/>
      <c r="AK47" s="159"/>
      <c r="AL47" s="165"/>
    </row>
    <row r="48" spans="2:74" x14ac:dyDescent="0.15">
      <c r="B48" s="149"/>
      <c r="C48" s="150"/>
      <c r="D48" s="150"/>
      <c r="E48" s="150"/>
      <c r="F48" s="150"/>
      <c r="G48" s="150"/>
      <c r="H48" s="150"/>
      <c r="I48" s="150"/>
      <c r="J48" s="150"/>
      <c r="K48" s="151"/>
      <c r="L48" s="158"/>
      <c r="M48" s="159"/>
      <c r="N48" s="159"/>
      <c r="O48" s="159"/>
      <c r="P48" s="159"/>
      <c r="Q48" s="159"/>
      <c r="R48" s="159"/>
      <c r="S48" s="159"/>
      <c r="T48" s="159"/>
      <c r="U48" s="160"/>
      <c r="V48" s="158"/>
      <c r="W48" s="159"/>
      <c r="X48" s="159"/>
      <c r="Y48" s="159"/>
      <c r="Z48" s="159"/>
      <c r="AA48" s="159"/>
      <c r="AB48" s="159"/>
      <c r="AC48" s="159"/>
      <c r="AD48" s="159"/>
      <c r="AE48" s="159"/>
      <c r="AF48" s="159"/>
      <c r="AG48" s="159"/>
      <c r="AH48" s="159"/>
      <c r="AI48" s="159"/>
      <c r="AJ48" s="159"/>
      <c r="AK48" s="159"/>
      <c r="AL48" s="165"/>
    </row>
    <row r="49" spans="2:38" x14ac:dyDescent="0.15">
      <c r="B49" s="149"/>
      <c r="C49" s="150"/>
      <c r="D49" s="150"/>
      <c r="E49" s="150"/>
      <c r="F49" s="150"/>
      <c r="G49" s="150"/>
      <c r="H49" s="150"/>
      <c r="I49" s="150"/>
      <c r="J49" s="150"/>
      <c r="K49" s="151"/>
      <c r="L49" s="158"/>
      <c r="M49" s="159"/>
      <c r="N49" s="159"/>
      <c r="O49" s="159"/>
      <c r="P49" s="159"/>
      <c r="Q49" s="159"/>
      <c r="R49" s="159"/>
      <c r="S49" s="159"/>
      <c r="T49" s="159"/>
      <c r="U49" s="160"/>
      <c r="V49" s="158"/>
      <c r="W49" s="159"/>
      <c r="X49" s="159"/>
      <c r="Y49" s="159"/>
      <c r="Z49" s="159"/>
      <c r="AA49" s="159"/>
      <c r="AB49" s="159"/>
      <c r="AC49" s="159"/>
      <c r="AD49" s="159"/>
      <c r="AE49" s="159"/>
      <c r="AF49" s="159"/>
      <c r="AG49" s="159"/>
      <c r="AH49" s="159"/>
      <c r="AI49" s="159"/>
      <c r="AJ49" s="159"/>
      <c r="AK49" s="159"/>
      <c r="AL49" s="165"/>
    </row>
    <row r="50" spans="2:38" ht="14.25" thickBot="1" x14ac:dyDescent="0.2">
      <c r="B50" s="152"/>
      <c r="C50" s="153"/>
      <c r="D50" s="153"/>
      <c r="E50" s="153"/>
      <c r="F50" s="153"/>
      <c r="G50" s="153"/>
      <c r="H50" s="153"/>
      <c r="I50" s="153"/>
      <c r="J50" s="153"/>
      <c r="K50" s="154"/>
      <c r="L50" s="161"/>
      <c r="M50" s="162"/>
      <c r="N50" s="162"/>
      <c r="O50" s="162"/>
      <c r="P50" s="162"/>
      <c r="Q50" s="162"/>
      <c r="R50" s="162"/>
      <c r="S50" s="162"/>
      <c r="T50" s="162"/>
      <c r="U50" s="163"/>
      <c r="V50" s="161"/>
      <c r="W50" s="162"/>
      <c r="X50" s="162"/>
      <c r="Y50" s="162"/>
      <c r="Z50" s="162"/>
      <c r="AA50" s="162"/>
      <c r="AB50" s="162"/>
      <c r="AC50" s="162"/>
      <c r="AD50" s="162"/>
      <c r="AE50" s="162"/>
      <c r="AF50" s="162"/>
      <c r="AG50" s="162"/>
      <c r="AH50" s="162"/>
      <c r="AI50" s="162"/>
      <c r="AJ50" s="162"/>
      <c r="AK50" s="162"/>
      <c r="AL50" s="166"/>
    </row>
    <row r="51" spans="2:38" x14ac:dyDescent="0.15">
      <c r="B51" s="104" t="s">
        <v>103</v>
      </c>
      <c r="C51" s="104"/>
      <c r="D51" s="104"/>
      <c r="E51" s="104"/>
      <c r="F51" s="104"/>
      <c r="G51" s="104"/>
      <c r="H51" s="104"/>
      <c r="I51" s="104"/>
      <c r="J51" s="104"/>
      <c r="K51" s="104"/>
      <c r="L51" s="104"/>
      <c r="M51" s="104"/>
      <c r="N51" s="104"/>
      <c r="O51" s="104"/>
      <c r="P51" s="104"/>
      <c r="Q51" s="104"/>
      <c r="R51" s="104"/>
      <c r="S51" s="104"/>
      <c r="T51" s="104"/>
      <c r="U51" s="104"/>
      <c r="V51" s="104"/>
      <c r="W51" s="104"/>
      <c r="X51" s="104"/>
      <c r="Y51" s="104"/>
      <c r="Z51" s="104"/>
      <c r="AA51" s="104"/>
      <c r="AB51" s="104"/>
      <c r="AC51" s="104"/>
      <c r="AD51" s="104"/>
      <c r="AE51" s="104"/>
      <c r="AF51" s="104"/>
      <c r="AG51" s="104"/>
      <c r="AH51" s="104"/>
      <c r="AI51" s="104"/>
      <c r="AJ51" s="104"/>
      <c r="AK51" s="104"/>
      <c r="AL51" s="104"/>
    </row>
    <row r="52" spans="2:38" ht="14.25" thickBot="1" x14ac:dyDescent="0.2">
      <c r="AD52" s="11" t="s">
        <v>104</v>
      </c>
    </row>
    <row r="53" spans="2:38" ht="14.25" thickTop="1" x14ac:dyDescent="0.15">
      <c r="AD53" s="94" t="s">
        <v>91</v>
      </c>
      <c r="AE53" s="95"/>
      <c r="AF53" s="96"/>
      <c r="AG53" s="97" t="s">
        <v>92</v>
      </c>
      <c r="AH53" s="98"/>
      <c r="AI53" s="98"/>
      <c r="AJ53" s="98" t="s">
        <v>105</v>
      </c>
      <c r="AK53" s="98"/>
      <c r="AL53" s="98"/>
    </row>
    <row r="54" spans="2:38" ht="14.25" thickBot="1" x14ac:dyDescent="0.2">
      <c r="AD54" s="99"/>
      <c r="AE54" s="100"/>
      <c r="AF54" s="101"/>
      <c r="AG54" s="102"/>
      <c r="AH54" s="103"/>
      <c r="AI54" s="103"/>
      <c r="AJ54" s="103"/>
      <c r="AK54" s="103"/>
      <c r="AL54" s="103"/>
    </row>
    <row r="55" spans="2:38" ht="14.25" thickTop="1" x14ac:dyDescent="0.15">
      <c r="AD55" s="85" t="s">
        <v>106</v>
      </c>
      <c r="AE55" s="86"/>
      <c r="AF55" s="86"/>
      <c r="AG55" s="86"/>
      <c r="AH55" s="86"/>
      <c r="AI55" s="86"/>
      <c r="AJ55" s="86"/>
      <c r="AK55" s="86"/>
      <c r="AL55" s="87"/>
    </row>
    <row r="56" spans="2:38" x14ac:dyDescent="0.15">
      <c r="AD56" s="88"/>
      <c r="AE56" s="89"/>
      <c r="AF56" s="89"/>
      <c r="AG56" s="89"/>
      <c r="AH56" s="89"/>
      <c r="AI56" s="89"/>
      <c r="AJ56" s="89"/>
      <c r="AK56" s="89"/>
      <c r="AL56" s="90"/>
    </row>
    <row r="57" spans="2:38" x14ac:dyDescent="0.15">
      <c r="AD57" s="88"/>
      <c r="AE57" s="89"/>
      <c r="AF57" s="89"/>
      <c r="AG57" s="89"/>
      <c r="AH57" s="89"/>
      <c r="AI57" s="89"/>
      <c r="AJ57" s="89"/>
      <c r="AK57" s="89"/>
      <c r="AL57" s="90"/>
    </row>
    <row r="58" spans="2:38" x14ac:dyDescent="0.15">
      <c r="AD58" s="91"/>
      <c r="AE58" s="92"/>
      <c r="AF58" s="92"/>
      <c r="AG58" s="92"/>
      <c r="AH58" s="92"/>
      <c r="AI58" s="92"/>
      <c r="AJ58" s="92"/>
      <c r="AK58" s="92"/>
      <c r="AL58" s="93"/>
    </row>
    <row r="63" spans="2:38" x14ac:dyDescent="0.15">
      <c r="B63" s="31" t="s">
        <v>107</v>
      </c>
    </row>
    <row r="64" spans="2:38" x14ac:dyDescent="0.15">
      <c r="B64" s="31" t="s">
        <v>108</v>
      </c>
    </row>
    <row r="65" spans="2:2" x14ac:dyDescent="0.15">
      <c r="B65" s="32" t="s">
        <v>109</v>
      </c>
    </row>
  </sheetData>
  <mergeCells count="39">
    <mergeCell ref="AG1:AJ1"/>
    <mergeCell ref="AK1:AL1"/>
    <mergeCell ref="B2:T3"/>
    <mergeCell ref="U2:W2"/>
    <mergeCell ref="X2:AB2"/>
    <mergeCell ref="AC2:AG2"/>
    <mergeCell ref="AH2:AL2"/>
    <mergeCell ref="U3:W3"/>
    <mergeCell ref="X3:AB3"/>
    <mergeCell ref="AC3:AG3"/>
    <mergeCell ref="AH3:AL3"/>
    <mergeCell ref="B4:T4"/>
    <mergeCell ref="U4:AL4"/>
    <mergeCell ref="B5:T7"/>
    <mergeCell ref="U5:W5"/>
    <mergeCell ref="X5:Z5"/>
    <mergeCell ref="AA5:AC5"/>
    <mergeCell ref="AD5:AF5"/>
    <mergeCell ref="AG5:AI5"/>
    <mergeCell ref="AJ5:AL5"/>
    <mergeCell ref="B51:AL51"/>
    <mergeCell ref="U6:W9"/>
    <mergeCell ref="X6:Z9"/>
    <mergeCell ref="AA6:AC9"/>
    <mergeCell ref="AD6:AF9"/>
    <mergeCell ref="AG6:AI9"/>
    <mergeCell ref="AJ6:AL9"/>
    <mergeCell ref="B8:T9"/>
    <mergeCell ref="D10:AL11"/>
    <mergeCell ref="B45:K50"/>
    <mergeCell ref="L45:U50"/>
    <mergeCell ref="V45:AL50"/>
    <mergeCell ref="AD55:AL58"/>
    <mergeCell ref="AD53:AF53"/>
    <mergeCell ref="AG53:AI53"/>
    <mergeCell ref="AJ53:AL53"/>
    <mergeCell ref="AD54:AF54"/>
    <mergeCell ref="AG54:AI54"/>
    <mergeCell ref="AJ54:AL54"/>
  </mergeCells>
  <phoneticPr fontId="1"/>
  <hyperlinks>
    <hyperlink ref="D38" location="MATLAB設定手順!A10" display="１．MATLABをTwinCAT向けに設定" xr:uid="{00000000-0004-0000-0000-000000000000}"/>
    <hyperlink ref="D39" location="MATLAB設定手順!A55" display="２． 開発環境にライセンスを設定 " xr:uid="{00000000-0004-0000-0000-000001000000}"/>
    <hyperlink ref="D40" location="MATLAB設定手順!A115" display="３．Simulinkの設定" xr:uid="{00000000-0004-0000-0000-000002000000}"/>
    <hyperlink ref="D41" location="MATLAB設定手順!A215" display="４．Simulinkモデル（プログラム）の実行" xr:uid="{00000000-0004-0000-0000-000003000000}"/>
    <hyperlink ref="D42" location="MATLAB設定手順!A250" display="５．Simulinkモデル（プログラム）の終了" xr:uid="{00000000-0004-0000-0000-000004000000}"/>
    <hyperlink ref="D43" location="MATLAB設定手順!A270" display="（その他）Simulinkモデルの入出力ブロック" xr:uid="{00000000-0004-0000-0000-000005000000}"/>
    <hyperlink ref="C37" location="MATLAB設定手順!A1" display="MATLAB/Simulinkの設定" xr:uid="{00000000-0004-0000-0000-000006000000}"/>
    <hyperlink ref="D35" location="TC設定手順!A288" display="６．I/Oの読み込み（デバイスのスキャン）" xr:uid="{00000000-0004-0000-0000-000007000000}"/>
    <hyperlink ref="D34" location="TC設定手順!A192" display="５．ライセンスの設定" xr:uid="{00000000-0004-0000-0000-000008000000}"/>
    <hyperlink ref="D33" location="TC設定手順!A93" display="４．IPCとの接続" xr:uid="{00000000-0004-0000-0000-000009000000}"/>
    <hyperlink ref="D32" location="TC設定手順!A37" display="３．TwinCATプロジェクトファイルの作成" xr:uid="{00000000-0004-0000-0000-00000A000000}"/>
    <hyperlink ref="D31" location="TC設定手順!A10" display="２．TWINCATの起動" xr:uid="{00000000-0004-0000-0000-00000B000000}"/>
    <hyperlink ref="D30" location="TC設定手順!A3" display="１．EtherCAT設定ファイルの準備（立ち上げる前に実施）" xr:uid="{00000000-0004-0000-0000-00000C000000}"/>
    <hyperlink ref="V34" location="TC設定手順!A1410" display="１１．RUNモードの起動" xr:uid="{00000000-0004-0000-0000-00000D000000}"/>
    <hyperlink ref="V33" location="TC設定手順!A950" display="１０．Simulinkとの連携方法" xr:uid="{00000000-0004-0000-0000-00000E000000}"/>
    <hyperlink ref="V32" location="TC設定手順!A650" display="９．サーボオンの設定" xr:uid="{00000000-0004-0000-0000-00000F000000}"/>
    <hyperlink ref="V31" location="TC設定手順!A590" display="８．ベッコフ製I/Oの設定" xr:uid="{00000000-0004-0000-0000-000010000000}"/>
    <hyperlink ref="V30" location="TC設定手順!A360" display="７．オムロン製サーボアンプの設定" xr:uid="{00000000-0004-0000-0000-000011000000}"/>
    <hyperlink ref="C29" location="TC設定手順!A1" display="TwinCATの設定" xr:uid="{00000000-0004-0000-0000-000012000000}"/>
  </hyperlinks>
  <pageMargins left="0.2" right="0.2" top="0.2" bottom="0.21" header="0.2" footer="0.19"/>
  <pageSetup paperSize="9" scale="97" orientation="portrait" verticalDpi="300" r:id="rId1"/>
  <headerFooter alignWithMargins="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Y1365"/>
  <sheetViews>
    <sheetView showGridLines="0" zoomScale="85" zoomScaleNormal="85" workbookViewId="0">
      <selection activeCell="V278" sqref="V278"/>
    </sheetView>
  </sheetViews>
  <sheetFormatPr defaultRowHeight="18.75" x14ac:dyDescent="0.4"/>
  <cols>
    <col min="1" max="2" width="3.125" customWidth="1"/>
    <col min="3" max="3" width="9" customWidth="1"/>
  </cols>
  <sheetData>
    <row r="1" spans="1:15" x14ac:dyDescent="0.4">
      <c r="A1" t="s">
        <v>39</v>
      </c>
    </row>
    <row r="2" spans="1:15" x14ac:dyDescent="0.4">
      <c r="O2" s="58" t="s">
        <v>483</v>
      </c>
    </row>
    <row r="3" spans="1:15" x14ac:dyDescent="0.4">
      <c r="B3" s="35" t="s">
        <v>4</v>
      </c>
    </row>
    <row r="4" spans="1:15" x14ac:dyDescent="0.4">
      <c r="B4" s="35" t="s">
        <v>5</v>
      </c>
    </row>
    <row r="5" spans="1:15" x14ac:dyDescent="0.4">
      <c r="B5" s="35" t="s">
        <v>191</v>
      </c>
    </row>
    <row r="6" spans="1:15" x14ac:dyDescent="0.4">
      <c r="B6" s="35" t="s">
        <v>198</v>
      </c>
    </row>
    <row r="7" spans="1:15" x14ac:dyDescent="0.4">
      <c r="B7" s="35" t="s">
        <v>199</v>
      </c>
    </row>
    <row r="8" spans="1:15" x14ac:dyDescent="0.4">
      <c r="B8" s="35" t="s">
        <v>200</v>
      </c>
    </row>
    <row r="9" spans="1:15" x14ac:dyDescent="0.4">
      <c r="B9" s="35" t="s">
        <v>201</v>
      </c>
    </row>
    <row r="10" spans="1:15" x14ac:dyDescent="0.4">
      <c r="B10" s="35" t="s">
        <v>202</v>
      </c>
    </row>
    <row r="11" spans="1:15" x14ac:dyDescent="0.4">
      <c r="B11" s="35" t="s">
        <v>203</v>
      </c>
    </row>
    <row r="12" spans="1:15" x14ac:dyDescent="0.4">
      <c r="B12" s="35" t="s">
        <v>204</v>
      </c>
    </row>
    <row r="13" spans="1:15" x14ac:dyDescent="0.4">
      <c r="B13" s="9" t="s">
        <v>282</v>
      </c>
    </row>
    <row r="20" spans="1:15" x14ac:dyDescent="0.4">
      <c r="A20" s="1" t="s">
        <v>4</v>
      </c>
      <c r="B20" s="2"/>
      <c r="C20" s="2"/>
      <c r="D20" s="2"/>
      <c r="E20" s="2"/>
      <c r="F20" s="2"/>
      <c r="G20" s="2"/>
      <c r="H20" s="2"/>
      <c r="I20" s="2"/>
      <c r="J20" s="2"/>
      <c r="K20" s="2"/>
      <c r="L20" s="2"/>
      <c r="M20" s="2"/>
      <c r="N20" s="2"/>
      <c r="O20" s="3"/>
    </row>
    <row r="21" spans="1:15" x14ac:dyDescent="0.4">
      <c r="A21" s="4"/>
      <c r="B21" t="s">
        <v>0</v>
      </c>
      <c r="O21" s="5"/>
    </row>
    <row r="22" spans="1:15" x14ac:dyDescent="0.4">
      <c r="A22" s="4"/>
      <c r="O22" s="5"/>
    </row>
    <row r="23" spans="1:15" x14ac:dyDescent="0.4">
      <c r="A23" s="4"/>
      <c r="B23" t="s">
        <v>1</v>
      </c>
      <c r="O23" s="5"/>
    </row>
    <row r="24" spans="1:15" x14ac:dyDescent="0.4">
      <c r="A24" s="4"/>
      <c r="B24" t="s">
        <v>2</v>
      </c>
      <c r="O24" s="5"/>
    </row>
    <row r="25" spans="1:15" x14ac:dyDescent="0.4">
      <c r="A25" s="4"/>
      <c r="B25" t="s">
        <v>3</v>
      </c>
      <c r="O25" s="5"/>
    </row>
    <row r="26" spans="1:15" x14ac:dyDescent="0.4">
      <c r="A26" s="4"/>
      <c r="O26" s="5"/>
    </row>
    <row r="27" spans="1:15" x14ac:dyDescent="0.4">
      <c r="A27" s="4"/>
      <c r="O27" s="5"/>
    </row>
    <row r="28" spans="1:15" x14ac:dyDescent="0.4">
      <c r="A28" s="4"/>
      <c r="O28" s="5"/>
    </row>
    <row r="29" spans="1:15" x14ac:dyDescent="0.4">
      <c r="A29" s="6"/>
      <c r="B29" s="7"/>
      <c r="C29" s="7"/>
      <c r="D29" s="7"/>
      <c r="E29" s="7"/>
      <c r="F29" s="7"/>
      <c r="G29" s="7"/>
      <c r="H29" s="7"/>
      <c r="I29" s="7"/>
      <c r="J29" s="7"/>
      <c r="K29" s="7"/>
      <c r="L29" s="7"/>
      <c r="M29" s="7"/>
      <c r="N29" s="7"/>
      <c r="O29" s="52" t="s">
        <v>295</v>
      </c>
    </row>
    <row r="30" spans="1:15" x14ac:dyDescent="0.4">
      <c r="A30" s="1" t="s">
        <v>5</v>
      </c>
      <c r="B30" s="2"/>
      <c r="C30" s="2"/>
      <c r="D30" s="2"/>
      <c r="E30" s="2"/>
      <c r="F30" s="2"/>
      <c r="G30" s="2"/>
      <c r="H30" s="2"/>
      <c r="I30" s="2"/>
      <c r="J30" s="2"/>
      <c r="K30" s="2"/>
      <c r="L30" s="2"/>
      <c r="M30" s="2"/>
      <c r="N30" s="2"/>
      <c r="O30" s="3"/>
    </row>
    <row r="31" spans="1:15" x14ac:dyDescent="0.4">
      <c r="A31" s="4"/>
      <c r="B31" t="s">
        <v>6</v>
      </c>
      <c r="O31" s="5"/>
    </row>
    <row r="32" spans="1:15" x14ac:dyDescent="0.4">
      <c r="A32" s="4"/>
      <c r="C32" t="s">
        <v>40</v>
      </c>
      <c r="O32" s="5"/>
    </row>
    <row r="33" spans="1:15" x14ac:dyDescent="0.4">
      <c r="A33" s="4"/>
      <c r="C33" t="s">
        <v>41</v>
      </c>
      <c r="O33" s="5"/>
    </row>
    <row r="34" spans="1:15" x14ac:dyDescent="0.4">
      <c r="A34" s="4"/>
      <c r="O34" s="5"/>
    </row>
    <row r="35" spans="1:15" x14ac:dyDescent="0.4">
      <c r="A35" s="4"/>
      <c r="O35" s="5"/>
    </row>
    <row r="36" spans="1:15" x14ac:dyDescent="0.4">
      <c r="A36" s="4"/>
      <c r="O36" s="5"/>
    </row>
    <row r="37" spans="1:15" x14ac:dyDescent="0.4">
      <c r="A37" s="4"/>
      <c r="O37" s="5"/>
    </row>
    <row r="38" spans="1:15" x14ac:dyDescent="0.4">
      <c r="A38" s="4"/>
      <c r="O38" s="5"/>
    </row>
    <row r="39" spans="1:15" x14ac:dyDescent="0.4">
      <c r="A39" s="4"/>
      <c r="O39" s="5"/>
    </row>
    <row r="40" spans="1:15" x14ac:dyDescent="0.4">
      <c r="A40" s="4"/>
      <c r="O40" s="5"/>
    </row>
    <row r="41" spans="1:15" x14ac:dyDescent="0.4">
      <c r="A41" s="4"/>
      <c r="O41" s="5"/>
    </row>
    <row r="42" spans="1:15" x14ac:dyDescent="0.4">
      <c r="A42" s="4"/>
      <c r="O42" s="5"/>
    </row>
    <row r="43" spans="1:15" x14ac:dyDescent="0.4">
      <c r="A43" s="4"/>
      <c r="C43" t="s">
        <v>42</v>
      </c>
      <c r="O43" s="5"/>
    </row>
    <row r="44" spans="1:15" x14ac:dyDescent="0.4">
      <c r="A44" s="4"/>
      <c r="O44" s="5"/>
    </row>
    <row r="45" spans="1:15" x14ac:dyDescent="0.4">
      <c r="A45" s="4"/>
      <c r="O45" s="5"/>
    </row>
    <row r="46" spans="1:15" x14ac:dyDescent="0.4">
      <c r="A46" s="4"/>
      <c r="O46" s="5"/>
    </row>
    <row r="47" spans="1:15" x14ac:dyDescent="0.4">
      <c r="A47" s="4"/>
      <c r="O47" s="5"/>
    </row>
    <row r="48" spans="1:15" x14ac:dyDescent="0.4">
      <c r="A48" s="4"/>
      <c r="O48" s="5"/>
    </row>
    <row r="49" spans="1:15" x14ac:dyDescent="0.4">
      <c r="A49" s="4"/>
      <c r="O49" s="5"/>
    </row>
    <row r="50" spans="1:15" x14ac:dyDescent="0.4">
      <c r="A50" s="4"/>
      <c r="O50" s="5"/>
    </row>
    <row r="51" spans="1:15" x14ac:dyDescent="0.4">
      <c r="A51" s="4"/>
      <c r="O51" s="5"/>
    </row>
    <row r="52" spans="1:15" x14ac:dyDescent="0.4">
      <c r="A52" s="4"/>
      <c r="O52" s="5"/>
    </row>
    <row r="53" spans="1:15" x14ac:dyDescent="0.4">
      <c r="A53" s="4"/>
      <c r="O53" s="5"/>
    </row>
    <row r="54" spans="1:15" x14ac:dyDescent="0.4">
      <c r="A54" s="4"/>
      <c r="O54" s="5"/>
    </row>
    <row r="55" spans="1:15" x14ac:dyDescent="0.4">
      <c r="A55" s="4"/>
      <c r="O55" s="5"/>
    </row>
    <row r="56" spans="1:15" x14ac:dyDescent="0.4">
      <c r="A56" s="4"/>
      <c r="O56" s="5"/>
    </row>
    <row r="57" spans="1:15" x14ac:dyDescent="0.4">
      <c r="A57" s="4"/>
      <c r="O57" s="5"/>
    </row>
    <row r="58" spans="1:15" x14ac:dyDescent="0.4">
      <c r="A58" s="4"/>
      <c r="O58" s="5"/>
    </row>
    <row r="59" spans="1:15" x14ac:dyDescent="0.4">
      <c r="A59" s="4"/>
      <c r="O59" s="52" t="s">
        <v>295</v>
      </c>
    </row>
    <row r="60" spans="1:15" x14ac:dyDescent="0.4">
      <c r="A60" s="1" t="s">
        <v>191</v>
      </c>
      <c r="B60" s="2"/>
      <c r="C60" s="2"/>
      <c r="D60" s="2"/>
      <c r="E60" s="2"/>
      <c r="F60" s="2"/>
      <c r="G60" s="2"/>
      <c r="H60" s="2"/>
      <c r="I60" s="2"/>
      <c r="J60" s="2"/>
      <c r="K60" s="2"/>
      <c r="L60" s="2"/>
      <c r="M60" s="2"/>
      <c r="N60" s="2"/>
      <c r="O60" s="3"/>
    </row>
    <row r="61" spans="1:15" x14ac:dyDescent="0.4">
      <c r="A61" s="4"/>
      <c r="B61" t="s">
        <v>193</v>
      </c>
      <c r="O61" s="5"/>
    </row>
    <row r="62" spans="1:15" x14ac:dyDescent="0.4">
      <c r="A62" s="4"/>
      <c r="B62" t="s">
        <v>195</v>
      </c>
      <c r="O62" s="5"/>
    </row>
    <row r="63" spans="1:15" x14ac:dyDescent="0.4">
      <c r="A63" s="4"/>
      <c r="B63" t="s">
        <v>197</v>
      </c>
      <c r="O63" s="5"/>
    </row>
    <row r="64" spans="1:15" x14ac:dyDescent="0.4">
      <c r="A64" s="4"/>
      <c r="O64" s="5"/>
    </row>
    <row r="65" spans="1:15" x14ac:dyDescent="0.4">
      <c r="A65" s="4"/>
      <c r="B65" t="s">
        <v>194</v>
      </c>
      <c r="O65" s="5"/>
    </row>
    <row r="66" spans="1:15" x14ac:dyDescent="0.4">
      <c r="A66" s="4"/>
      <c r="O66" s="5"/>
    </row>
    <row r="67" spans="1:15" x14ac:dyDescent="0.4">
      <c r="A67" s="4"/>
      <c r="B67" t="s">
        <v>192</v>
      </c>
      <c r="O67" s="5"/>
    </row>
    <row r="68" spans="1:15" x14ac:dyDescent="0.4">
      <c r="A68" s="4"/>
      <c r="C68" t="s">
        <v>188</v>
      </c>
      <c r="O68" s="5"/>
    </row>
    <row r="69" spans="1:15" x14ac:dyDescent="0.4">
      <c r="A69" s="4"/>
      <c r="O69" s="5"/>
    </row>
    <row r="70" spans="1:15" x14ac:dyDescent="0.4">
      <c r="A70" s="4"/>
      <c r="O70" s="5"/>
    </row>
    <row r="71" spans="1:15" x14ac:dyDescent="0.4">
      <c r="A71" s="4"/>
      <c r="O71" s="5"/>
    </row>
    <row r="72" spans="1:15" x14ac:dyDescent="0.4">
      <c r="A72" s="4"/>
      <c r="O72" s="5"/>
    </row>
    <row r="73" spans="1:15" x14ac:dyDescent="0.4">
      <c r="A73" s="4"/>
      <c r="O73" s="5"/>
    </row>
    <row r="74" spans="1:15" x14ac:dyDescent="0.4">
      <c r="A74" s="4"/>
      <c r="O74" s="5"/>
    </row>
    <row r="75" spans="1:15" x14ac:dyDescent="0.4">
      <c r="A75" s="4"/>
      <c r="O75" s="5"/>
    </row>
    <row r="76" spans="1:15" x14ac:dyDescent="0.4">
      <c r="A76" s="4"/>
      <c r="O76" s="5"/>
    </row>
    <row r="77" spans="1:15" x14ac:dyDescent="0.4">
      <c r="A77" s="4"/>
      <c r="O77" s="5"/>
    </row>
    <row r="78" spans="1:15" x14ac:dyDescent="0.4">
      <c r="A78" s="4"/>
      <c r="O78" s="5"/>
    </row>
    <row r="79" spans="1:15" x14ac:dyDescent="0.4">
      <c r="A79" s="4"/>
      <c r="O79" s="5"/>
    </row>
    <row r="80" spans="1:15" x14ac:dyDescent="0.4">
      <c r="A80" s="4"/>
      <c r="O80" s="5"/>
    </row>
    <row r="81" spans="1:15" x14ac:dyDescent="0.4">
      <c r="A81" s="4"/>
      <c r="O81" s="5"/>
    </row>
    <row r="82" spans="1:15" x14ac:dyDescent="0.4">
      <c r="A82" s="4"/>
      <c r="O82" s="5"/>
    </row>
    <row r="83" spans="1:15" x14ac:dyDescent="0.4">
      <c r="A83" s="4"/>
      <c r="O83" s="5"/>
    </row>
    <row r="84" spans="1:15" x14ac:dyDescent="0.4">
      <c r="A84" s="4"/>
      <c r="O84" s="5"/>
    </row>
    <row r="85" spans="1:15" x14ac:dyDescent="0.4">
      <c r="A85" s="4"/>
      <c r="O85" s="5"/>
    </row>
    <row r="86" spans="1:15" x14ac:dyDescent="0.4">
      <c r="A86" s="4"/>
      <c r="O86" s="5"/>
    </row>
    <row r="87" spans="1:15" x14ac:dyDescent="0.4">
      <c r="A87" s="4"/>
      <c r="O87" s="5"/>
    </row>
    <row r="88" spans="1:15" x14ac:dyDescent="0.4">
      <c r="A88" s="4"/>
      <c r="O88" s="5"/>
    </row>
    <row r="89" spans="1:15" x14ac:dyDescent="0.4">
      <c r="A89" s="4"/>
      <c r="O89" s="5"/>
    </row>
    <row r="90" spans="1:15" x14ac:dyDescent="0.4">
      <c r="A90" s="4"/>
      <c r="O90" s="5"/>
    </row>
    <row r="91" spans="1:15" x14ac:dyDescent="0.4">
      <c r="A91" s="4"/>
      <c r="C91" t="s">
        <v>196</v>
      </c>
      <c r="O91" s="5"/>
    </row>
    <row r="92" spans="1:15" x14ac:dyDescent="0.4">
      <c r="A92" s="4"/>
      <c r="C92" t="s">
        <v>189</v>
      </c>
      <c r="O92" s="5"/>
    </row>
    <row r="93" spans="1:15" x14ac:dyDescent="0.4">
      <c r="A93" s="4"/>
      <c r="C93" t="s">
        <v>190</v>
      </c>
      <c r="O93" s="5"/>
    </row>
    <row r="94" spans="1:15" x14ac:dyDescent="0.4">
      <c r="A94" s="4"/>
      <c r="O94" s="5"/>
    </row>
    <row r="95" spans="1:15" x14ac:dyDescent="0.4">
      <c r="A95" s="4"/>
      <c r="O95" s="5"/>
    </row>
    <row r="96" spans="1:15" x14ac:dyDescent="0.4">
      <c r="A96" s="4"/>
      <c r="O96" s="5"/>
    </row>
    <row r="97" spans="1:15" x14ac:dyDescent="0.4">
      <c r="A97" s="4"/>
      <c r="O97" s="5"/>
    </row>
    <row r="98" spans="1:15" x14ac:dyDescent="0.4">
      <c r="A98" s="4"/>
      <c r="O98" s="5"/>
    </row>
    <row r="99" spans="1:15" x14ac:dyDescent="0.4">
      <c r="A99" s="4"/>
      <c r="O99" s="5"/>
    </row>
    <row r="100" spans="1:15" x14ac:dyDescent="0.4">
      <c r="A100" s="4"/>
      <c r="O100" s="5"/>
    </row>
    <row r="101" spans="1:15" x14ac:dyDescent="0.4">
      <c r="A101" s="4"/>
      <c r="O101" s="5"/>
    </row>
    <row r="102" spans="1:15" x14ac:dyDescent="0.4">
      <c r="A102" s="4"/>
      <c r="O102" s="5"/>
    </row>
    <row r="103" spans="1:15" x14ac:dyDescent="0.4">
      <c r="A103" s="4"/>
      <c r="O103" s="5"/>
    </row>
    <row r="104" spans="1:15" x14ac:dyDescent="0.4">
      <c r="A104" s="4"/>
      <c r="O104" s="5"/>
    </row>
    <row r="105" spans="1:15" x14ac:dyDescent="0.4">
      <c r="A105" s="4"/>
      <c r="O105" s="5"/>
    </row>
    <row r="106" spans="1:15" x14ac:dyDescent="0.4">
      <c r="A106" s="4"/>
      <c r="O106" s="5"/>
    </row>
    <row r="107" spans="1:15" x14ac:dyDescent="0.4">
      <c r="A107" s="4"/>
      <c r="O107" s="5"/>
    </row>
    <row r="108" spans="1:15" x14ac:dyDescent="0.4">
      <c r="A108" s="4"/>
      <c r="O108" s="5"/>
    </row>
    <row r="109" spans="1:15" x14ac:dyDescent="0.4">
      <c r="A109" s="4"/>
      <c r="O109" s="5"/>
    </row>
    <row r="110" spans="1:15" x14ac:dyDescent="0.4">
      <c r="A110" s="4"/>
      <c r="O110" s="5"/>
    </row>
    <row r="111" spans="1:15" x14ac:dyDescent="0.4">
      <c r="A111" s="4"/>
      <c r="O111" s="5"/>
    </row>
    <row r="112" spans="1:15" x14ac:dyDescent="0.4">
      <c r="A112" s="4"/>
      <c r="O112" s="5"/>
    </row>
    <row r="113" spans="1:15" x14ac:dyDescent="0.4">
      <c r="A113" s="4"/>
      <c r="O113" s="5"/>
    </row>
    <row r="114" spans="1:15" x14ac:dyDescent="0.4">
      <c r="A114" s="6"/>
      <c r="B114" s="7"/>
      <c r="C114" s="7"/>
      <c r="D114" s="7"/>
      <c r="E114" s="7"/>
      <c r="F114" s="7"/>
      <c r="G114" s="7"/>
      <c r="H114" s="7"/>
      <c r="I114" s="7"/>
      <c r="J114" s="7"/>
      <c r="K114" s="7"/>
      <c r="L114" s="7"/>
      <c r="M114" s="7"/>
      <c r="N114" s="7"/>
      <c r="O114" s="52" t="s">
        <v>295</v>
      </c>
    </row>
    <row r="115" spans="1:15" x14ac:dyDescent="0.4">
      <c r="A115" s="1" t="s">
        <v>198</v>
      </c>
      <c r="B115" s="2"/>
      <c r="C115" s="2"/>
      <c r="D115" s="2"/>
      <c r="E115" s="2"/>
      <c r="F115" s="2"/>
      <c r="G115" s="2"/>
      <c r="H115" s="2"/>
      <c r="I115" s="2"/>
      <c r="J115" s="2"/>
      <c r="K115" s="2"/>
      <c r="L115" s="2"/>
      <c r="M115" s="2"/>
      <c r="N115" s="2"/>
      <c r="O115" s="3"/>
    </row>
    <row r="116" spans="1:15" x14ac:dyDescent="0.4">
      <c r="A116" s="4"/>
      <c r="B116" s="37" t="s">
        <v>206</v>
      </c>
      <c r="O116" s="5"/>
    </row>
    <row r="117" spans="1:15" x14ac:dyDescent="0.4">
      <c r="A117" s="4"/>
      <c r="B117" s="37" t="s">
        <v>207</v>
      </c>
      <c r="O117" s="5"/>
    </row>
    <row r="118" spans="1:15" x14ac:dyDescent="0.4">
      <c r="A118" s="4"/>
      <c r="O118" s="5"/>
    </row>
    <row r="119" spans="1:15" x14ac:dyDescent="0.4">
      <c r="A119" s="4"/>
      <c r="B119" t="s">
        <v>143</v>
      </c>
      <c r="O119" s="5"/>
    </row>
    <row r="120" spans="1:15" x14ac:dyDescent="0.4">
      <c r="A120" s="4"/>
      <c r="B120" t="s">
        <v>144</v>
      </c>
      <c r="O120" s="5"/>
    </row>
    <row r="121" spans="1:15" x14ac:dyDescent="0.4">
      <c r="A121" s="4"/>
      <c r="B121" t="s">
        <v>141</v>
      </c>
      <c r="O121" s="5"/>
    </row>
    <row r="122" spans="1:15" x14ac:dyDescent="0.4">
      <c r="A122" s="4"/>
      <c r="B122" t="s">
        <v>142</v>
      </c>
      <c r="O122" s="5"/>
    </row>
    <row r="123" spans="1:15" x14ac:dyDescent="0.4">
      <c r="A123" s="4"/>
      <c r="O123" s="5"/>
    </row>
    <row r="124" spans="1:15" x14ac:dyDescent="0.4">
      <c r="A124" s="4"/>
      <c r="O124" s="5"/>
    </row>
    <row r="125" spans="1:15" x14ac:dyDescent="0.4">
      <c r="A125" s="4"/>
      <c r="B125" s="51" t="s">
        <v>283</v>
      </c>
      <c r="C125" s="2"/>
      <c r="D125" s="2"/>
      <c r="E125" s="2"/>
      <c r="F125" s="2"/>
      <c r="G125" s="2"/>
      <c r="H125" s="2"/>
      <c r="I125" s="2"/>
      <c r="J125" s="2"/>
      <c r="K125" s="3"/>
      <c r="O125" s="5"/>
    </row>
    <row r="126" spans="1:15" x14ac:dyDescent="0.4">
      <c r="A126" s="4"/>
      <c r="B126" s="4"/>
      <c r="K126" s="5"/>
      <c r="O126" s="5"/>
    </row>
    <row r="127" spans="1:15" x14ac:dyDescent="0.4">
      <c r="A127" s="4"/>
      <c r="B127" s="4"/>
      <c r="K127" s="5"/>
      <c r="O127" s="5"/>
    </row>
    <row r="128" spans="1:15" x14ac:dyDescent="0.4">
      <c r="A128" s="4"/>
      <c r="B128" s="4"/>
      <c r="K128" s="5"/>
      <c r="O128" s="5"/>
    </row>
    <row r="129" spans="1:15" x14ac:dyDescent="0.4">
      <c r="A129" s="4"/>
      <c r="B129" s="4"/>
      <c r="K129" s="5"/>
      <c r="O129" s="5"/>
    </row>
    <row r="130" spans="1:15" x14ac:dyDescent="0.4">
      <c r="A130" s="4"/>
      <c r="B130" s="4"/>
      <c r="K130" s="5"/>
      <c r="O130" s="5"/>
    </row>
    <row r="131" spans="1:15" x14ac:dyDescent="0.4">
      <c r="A131" s="4"/>
      <c r="B131" s="4"/>
      <c r="K131" s="5"/>
      <c r="O131" s="5"/>
    </row>
    <row r="132" spans="1:15" x14ac:dyDescent="0.4">
      <c r="A132" s="4"/>
      <c r="B132" s="4"/>
      <c r="K132" s="5"/>
      <c r="O132" s="5"/>
    </row>
    <row r="133" spans="1:15" x14ac:dyDescent="0.4">
      <c r="A133" s="4"/>
      <c r="B133" s="4"/>
      <c r="C133" t="s">
        <v>284</v>
      </c>
      <c r="K133" s="5"/>
      <c r="O133" s="5"/>
    </row>
    <row r="134" spans="1:15" x14ac:dyDescent="0.4">
      <c r="A134" s="4"/>
      <c r="B134" s="4"/>
      <c r="C134" t="s">
        <v>285</v>
      </c>
      <c r="K134" s="5"/>
      <c r="O134" s="5"/>
    </row>
    <row r="135" spans="1:15" x14ac:dyDescent="0.4">
      <c r="A135" s="4"/>
      <c r="B135" s="4"/>
      <c r="K135" s="5"/>
      <c r="O135" s="5"/>
    </row>
    <row r="136" spans="1:15" x14ac:dyDescent="0.4">
      <c r="A136" s="4"/>
      <c r="B136" s="4"/>
      <c r="K136" s="5"/>
      <c r="O136" s="5"/>
    </row>
    <row r="137" spans="1:15" x14ac:dyDescent="0.4">
      <c r="A137" s="4"/>
      <c r="B137" s="4"/>
      <c r="K137" s="5"/>
      <c r="O137" s="5"/>
    </row>
    <row r="138" spans="1:15" x14ac:dyDescent="0.4">
      <c r="A138" s="4"/>
      <c r="B138" s="4"/>
      <c r="K138" s="5"/>
      <c r="O138" s="5"/>
    </row>
    <row r="139" spans="1:15" x14ac:dyDescent="0.4">
      <c r="A139" s="4"/>
      <c r="B139" s="6"/>
      <c r="C139" s="7"/>
      <c r="D139" s="7"/>
      <c r="E139" s="7"/>
      <c r="F139" s="7"/>
      <c r="G139" s="7"/>
      <c r="H139" s="7"/>
      <c r="I139" s="7"/>
      <c r="J139" s="7"/>
      <c r="K139" s="8"/>
      <c r="O139" s="5"/>
    </row>
    <row r="140" spans="1:15" x14ac:dyDescent="0.4">
      <c r="A140" s="4"/>
      <c r="O140" s="5"/>
    </row>
    <row r="141" spans="1:15" x14ac:dyDescent="0.4">
      <c r="A141" s="4"/>
      <c r="B141" t="s">
        <v>145</v>
      </c>
      <c r="O141" s="5"/>
    </row>
    <row r="142" spans="1:15" x14ac:dyDescent="0.4">
      <c r="A142" s="4"/>
      <c r="O142" s="5"/>
    </row>
    <row r="143" spans="1:15" x14ac:dyDescent="0.4">
      <c r="A143" s="4"/>
      <c r="O143" s="5"/>
    </row>
    <row r="144" spans="1:15" x14ac:dyDescent="0.4">
      <c r="A144" s="4"/>
      <c r="O144" s="5"/>
    </row>
    <row r="145" spans="1:15" x14ac:dyDescent="0.4">
      <c r="A145" s="4"/>
      <c r="O145" s="5"/>
    </row>
    <row r="146" spans="1:15" x14ac:dyDescent="0.4">
      <c r="A146" s="4"/>
      <c r="O146" s="5"/>
    </row>
    <row r="147" spans="1:15" x14ac:dyDescent="0.4">
      <c r="A147" s="4"/>
      <c r="O147" s="5"/>
    </row>
    <row r="148" spans="1:15" x14ac:dyDescent="0.4">
      <c r="A148" s="4"/>
      <c r="O148" s="5"/>
    </row>
    <row r="149" spans="1:15" x14ac:dyDescent="0.4">
      <c r="A149" s="4"/>
      <c r="O149" s="5"/>
    </row>
    <row r="150" spans="1:15" x14ac:dyDescent="0.4">
      <c r="A150" s="4"/>
      <c r="O150" s="5"/>
    </row>
    <row r="151" spans="1:15" x14ac:dyDescent="0.4">
      <c r="A151" s="4"/>
      <c r="O151" s="5"/>
    </row>
    <row r="152" spans="1:15" x14ac:dyDescent="0.4">
      <c r="A152" s="4"/>
      <c r="O152" s="5"/>
    </row>
    <row r="153" spans="1:15" x14ac:dyDescent="0.4">
      <c r="A153" s="4"/>
      <c r="O153" s="5"/>
    </row>
    <row r="154" spans="1:15" x14ac:dyDescent="0.4">
      <c r="A154" s="4"/>
      <c r="O154" s="5"/>
    </row>
    <row r="155" spans="1:15" x14ac:dyDescent="0.4">
      <c r="A155" s="4"/>
      <c r="O155" s="5"/>
    </row>
    <row r="156" spans="1:15" x14ac:dyDescent="0.4">
      <c r="A156" s="4"/>
      <c r="B156" t="s">
        <v>146</v>
      </c>
      <c r="O156" s="5"/>
    </row>
    <row r="157" spans="1:15" x14ac:dyDescent="0.4">
      <c r="A157" s="4"/>
      <c r="O157" s="5"/>
    </row>
    <row r="158" spans="1:15" x14ac:dyDescent="0.4">
      <c r="A158" s="4"/>
      <c r="O158" s="5"/>
    </row>
    <row r="159" spans="1:15" x14ac:dyDescent="0.4">
      <c r="A159" s="4"/>
      <c r="O159" s="5"/>
    </row>
    <row r="160" spans="1:15" x14ac:dyDescent="0.4">
      <c r="A160" s="4"/>
      <c r="O160" s="5"/>
    </row>
    <row r="161" spans="1:15" x14ac:dyDescent="0.4">
      <c r="A161" s="4"/>
      <c r="O161" s="5"/>
    </row>
    <row r="162" spans="1:15" x14ac:dyDescent="0.4">
      <c r="A162" s="4"/>
      <c r="O162" s="5"/>
    </row>
    <row r="163" spans="1:15" x14ac:dyDescent="0.4">
      <c r="A163" s="4"/>
      <c r="O163" s="5"/>
    </row>
    <row r="164" spans="1:15" x14ac:dyDescent="0.4">
      <c r="A164" s="4"/>
      <c r="O164" s="5"/>
    </row>
    <row r="165" spans="1:15" x14ac:dyDescent="0.4">
      <c r="A165" s="4"/>
      <c r="O165" s="5"/>
    </row>
    <row r="166" spans="1:15" x14ac:dyDescent="0.4">
      <c r="A166" s="4"/>
      <c r="O166" s="5"/>
    </row>
    <row r="167" spans="1:15" x14ac:dyDescent="0.4">
      <c r="A167" s="4"/>
      <c r="O167" s="5"/>
    </row>
    <row r="168" spans="1:15" x14ac:dyDescent="0.4">
      <c r="A168" s="4"/>
      <c r="O168" s="5"/>
    </row>
    <row r="169" spans="1:15" x14ac:dyDescent="0.4">
      <c r="A169" s="4"/>
      <c r="O169" s="5"/>
    </row>
    <row r="170" spans="1:15" x14ac:dyDescent="0.4">
      <c r="A170" s="4"/>
      <c r="O170" s="5"/>
    </row>
    <row r="171" spans="1:15" x14ac:dyDescent="0.4">
      <c r="A171" s="4"/>
      <c r="B171" t="s">
        <v>147</v>
      </c>
      <c r="O171" s="5"/>
    </row>
    <row r="172" spans="1:15" x14ac:dyDescent="0.4">
      <c r="A172" s="4"/>
      <c r="O172" s="5"/>
    </row>
    <row r="173" spans="1:15" x14ac:dyDescent="0.4">
      <c r="A173" s="4"/>
      <c r="O173" s="5"/>
    </row>
    <row r="174" spans="1:15" x14ac:dyDescent="0.4">
      <c r="A174" s="4"/>
      <c r="O174" s="5"/>
    </row>
    <row r="175" spans="1:15" x14ac:dyDescent="0.4">
      <c r="A175" s="4"/>
      <c r="O175" s="5"/>
    </row>
    <row r="176" spans="1:15" x14ac:dyDescent="0.4">
      <c r="A176" s="4"/>
      <c r="O176" s="5"/>
    </row>
    <row r="177" spans="1:15" x14ac:dyDescent="0.4">
      <c r="A177" s="4"/>
      <c r="O177" s="5"/>
    </row>
    <row r="178" spans="1:15" x14ac:dyDescent="0.4">
      <c r="A178" s="4"/>
      <c r="O178" s="5"/>
    </row>
    <row r="179" spans="1:15" x14ac:dyDescent="0.4">
      <c r="A179" s="4"/>
      <c r="O179" s="5"/>
    </row>
    <row r="180" spans="1:15" x14ac:dyDescent="0.4">
      <c r="A180" s="4"/>
      <c r="O180" s="5"/>
    </row>
    <row r="181" spans="1:15" x14ac:dyDescent="0.4">
      <c r="A181" s="4"/>
      <c r="O181" s="5"/>
    </row>
    <row r="182" spans="1:15" x14ac:dyDescent="0.4">
      <c r="A182" s="4"/>
      <c r="O182" s="5"/>
    </row>
    <row r="183" spans="1:15" x14ac:dyDescent="0.4">
      <c r="A183" s="4"/>
      <c r="O183" s="5"/>
    </row>
    <row r="184" spans="1:15" x14ac:dyDescent="0.4">
      <c r="A184" s="4"/>
      <c r="B184" t="s">
        <v>148</v>
      </c>
      <c r="O184" s="5"/>
    </row>
    <row r="185" spans="1:15" x14ac:dyDescent="0.4">
      <c r="A185" s="4"/>
      <c r="O185" s="5"/>
    </row>
    <row r="186" spans="1:15" x14ac:dyDescent="0.4">
      <c r="A186" s="4"/>
      <c r="O186" s="5"/>
    </row>
    <row r="187" spans="1:15" x14ac:dyDescent="0.4">
      <c r="A187" s="4"/>
      <c r="O187" s="5"/>
    </row>
    <row r="188" spans="1:15" x14ac:dyDescent="0.4">
      <c r="A188" s="4"/>
      <c r="O188" s="5"/>
    </row>
    <row r="189" spans="1:15" x14ac:dyDescent="0.4">
      <c r="A189" s="4"/>
      <c r="O189" s="5"/>
    </row>
    <row r="190" spans="1:15" x14ac:dyDescent="0.4">
      <c r="A190" s="4"/>
      <c r="O190" s="5"/>
    </row>
    <row r="191" spans="1:15" x14ac:dyDescent="0.4">
      <c r="A191" s="4"/>
      <c r="O191" s="5"/>
    </row>
    <row r="192" spans="1:15" x14ac:dyDescent="0.4">
      <c r="A192" s="4"/>
      <c r="O192" s="5"/>
    </row>
    <row r="193" spans="1:15" x14ac:dyDescent="0.4">
      <c r="A193" s="4"/>
      <c r="O193" s="5"/>
    </row>
    <row r="194" spans="1:15" x14ac:dyDescent="0.4">
      <c r="A194" s="4"/>
      <c r="O194" s="5"/>
    </row>
    <row r="195" spans="1:15" x14ac:dyDescent="0.4">
      <c r="A195" s="4"/>
      <c r="O195" s="5"/>
    </row>
    <row r="196" spans="1:15" x14ac:dyDescent="0.4">
      <c r="A196" s="4"/>
      <c r="O196" s="5"/>
    </row>
    <row r="197" spans="1:15" x14ac:dyDescent="0.4">
      <c r="A197" s="4"/>
      <c r="O197" s="5"/>
    </row>
    <row r="198" spans="1:15" x14ac:dyDescent="0.4">
      <c r="A198" s="4"/>
      <c r="O198" s="5"/>
    </row>
    <row r="199" spans="1:15" x14ac:dyDescent="0.4">
      <c r="A199" s="4"/>
      <c r="O199" s="5"/>
    </row>
    <row r="200" spans="1:15" x14ac:dyDescent="0.4">
      <c r="A200" s="4"/>
      <c r="O200" s="5"/>
    </row>
    <row r="201" spans="1:15" x14ac:dyDescent="0.4">
      <c r="A201" s="4"/>
      <c r="B201" t="s">
        <v>149</v>
      </c>
      <c r="O201" s="5"/>
    </row>
    <row r="202" spans="1:15" x14ac:dyDescent="0.4">
      <c r="A202" s="4"/>
      <c r="O202" s="5"/>
    </row>
    <row r="203" spans="1:15" x14ac:dyDescent="0.4">
      <c r="A203" s="4"/>
      <c r="O203" s="5"/>
    </row>
    <row r="204" spans="1:15" x14ac:dyDescent="0.4">
      <c r="A204" s="4"/>
      <c r="O204" s="5"/>
    </row>
    <row r="205" spans="1:15" x14ac:dyDescent="0.4">
      <c r="A205" s="4"/>
      <c r="O205" s="5"/>
    </row>
    <row r="206" spans="1:15" x14ac:dyDescent="0.4">
      <c r="A206" s="4"/>
      <c r="O206" s="5"/>
    </row>
    <row r="207" spans="1:15" x14ac:dyDescent="0.4">
      <c r="A207" s="4"/>
      <c r="O207" s="5"/>
    </row>
    <row r="208" spans="1:15" x14ac:dyDescent="0.4">
      <c r="A208" s="4"/>
      <c r="O208" s="5"/>
    </row>
    <row r="209" spans="1:15" x14ac:dyDescent="0.4">
      <c r="A209" s="4"/>
      <c r="O209" s="5"/>
    </row>
    <row r="210" spans="1:15" x14ac:dyDescent="0.4">
      <c r="A210" s="4"/>
      <c r="B210" t="s">
        <v>150</v>
      </c>
      <c r="O210" s="5"/>
    </row>
    <row r="211" spans="1:15" x14ac:dyDescent="0.4">
      <c r="A211" s="4"/>
      <c r="O211" s="5"/>
    </row>
    <row r="212" spans="1:15" x14ac:dyDescent="0.4">
      <c r="A212" s="4"/>
      <c r="B212" t="s">
        <v>320</v>
      </c>
      <c r="O212" s="5"/>
    </row>
    <row r="213" spans="1:15" x14ac:dyDescent="0.4">
      <c r="A213" s="4"/>
      <c r="O213" s="5"/>
    </row>
    <row r="214" spans="1:15" x14ac:dyDescent="0.4">
      <c r="A214" s="4"/>
      <c r="O214" s="5"/>
    </row>
    <row r="215" spans="1:15" x14ac:dyDescent="0.4">
      <c r="A215" s="4"/>
      <c r="O215" s="5"/>
    </row>
    <row r="216" spans="1:15" x14ac:dyDescent="0.4">
      <c r="A216" s="4"/>
      <c r="O216" s="5"/>
    </row>
    <row r="217" spans="1:15" x14ac:dyDescent="0.4">
      <c r="A217" s="4"/>
      <c r="O217" s="5"/>
    </row>
    <row r="218" spans="1:15" x14ac:dyDescent="0.4">
      <c r="A218" s="4"/>
      <c r="O218" s="5"/>
    </row>
    <row r="219" spans="1:15" x14ac:dyDescent="0.4">
      <c r="A219" s="4"/>
      <c r="M219" t="s">
        <v>321</v>
      </c>
      <c r="O219" s="5"/>
    </row>
    <row r="220" spans="1:15" x14ac:dyDescent="0.4">
      <c r="A220" s="4"/>
      <c r="O220" s="5"/>
    </row>
    <row r="221" spans="1:15" x14ac:dyDescent="0.4">
      <c r="A221" s="4"/>
      <c r="O221" s="5"/>
    </row>
    <row r="222" spans="1:15" x14ac:dyDescent="0.4">
      <c r="A222" s="4"/>
      <c r="B222" t="s">
        <v>322</v>
      </c>
      <c r="O222" s="5"/>
    </row>
    <row r="223" spans="1:15" x14ac:dyDescent="0.4">
      <c r="A223" s="4"/>
      <c r="O223" s="5"/>
    </row>
    <row r="224" spans="1:15" x14ac:dyDescent="0.4">
      <c r="A224" s="4"/>
      <c r="O224" s="5"/>
    </row>
    <row r="225" spans="1:15" x14ac:dyDescent="0.4">
      <c r="A225" s="4"/>
      <c r="O225" s="5"/>
    </row>
    <row r="226" spans="1:15" x14ac:dyDescent="0.4">
      <c r="A226" s="4"/>
      <c r="O226" s="5"/>
    </row>
    <row r="227" spans="1:15" x14ac:dyDescent="0.4">
      <c r="A227" s="4"/>
      <c r="O227" s="5"/>
    </row>
    <row r="228" spans="1:15" x14ac:dyDescent="0.4">
      <c r="A228" s="4"/>
      <c r="O228" s="5"/>
    </row>
    <row r="229" spans="1:15" x14ac:dyDescent="0.4">
      <c r="A229" s="4"/>
      <c r="O229" s="5"/>
    </row>
    <row r="230" spans="1:15" x14ac:dyDescent="0.4">
      <c r="A230" s="4"/>
      <c r="O230" s="5"/>
    </row>
    <row r="231" spans="1:15" x14ac:dyDescent="0.4">
      <c r="A231" s="4"/>
      <c r="O231" s="5"/>
    </row>
    <row r="232" spans="1:15" x14ac:dyDescent="0.4">
      <c r="A232" s="4"/>
      <c r="O232" s="5"/>
    </row>
    <row r="233" spans="1:15" x14ac:dyDescent="0.4">
      <c r="A233" s="4"/>
      <c r="O233" s="5"/>
    </row>
    <row r="234" spans="1:15" x14ac:dyDescent="0.4">
      <c r="A234" s="4"/>
      <c r="O234" s="5"/>
    </row>
    <row r="235" spans="1:15" x14ac:dyDescent="0.4">
      <c r="A235" s="4"/>
      <c r="O235" s="5"/>
    </row>
    <row r="236" spans="1:15" x14ac:dyDescent="0.4">
      <c r="A236" s="4"/>
      <c r="B236" t="s">
        <v>323</v>
      </c>
      <c r="O236" s="5"/>
    </row>
    <row r="237" spans="1:15" x14ac:dyDescent="0.4">
      <c r="A237" s="4"/>
      <c r="B237" t="s">
        <v>151</v>
      </c>
      <c r="O237" s="5"/>
    </row>
    <row r="238" spans="1:15" x14ac:dyDescent="0.4">
      <c r="A238" s="4"/>
      <c r="O238" s="5"/>
    </row>
    <row r="239" spans="1:15" x14ac:dyDescent="0.4">
      <c r="A239" s="4"/>
      <c r="O239" s="5"/>
    </row>
    <row r="240" spans="1:15" x14ac:dyDescent="0.4">
      <c r="A240" s="6"/>
      <c r="B240" s="7"/>
      <c r="C240" s="7"/>
      <c r="D240" s="7"/>
      <c r="E240" s="7"/>
      <c r="F240" s="7"/>
      <c r="G240" s="7"/>
      <c r="H240" s="7"/>
      <c r="I240" s="7"/>
      <c r="J240" s="7"/>
      <c r="K240" s="7"/>
      <c r="L240" s="7"/>
      <c r="M240" s="7"/>
      <c r="N240" s="7"/>
      <c r="O240" s="52" t="s">
        <v>295</v>
      </c>
    </row>
    <row r="241" spans="1:15" x14ac:dyDescent="0.4">
      <c r="A241" s="1" t="s">
        <v>199</v>
      </c>
      <c r="O241" s="5"/>
    </row>
    <row r="242" spans="1:15" x14ac:dyDescent="0.4">
      <c r="A242" s="4"/>
      <c r="B242" t="s">
        <v>173</v>
      </c>
      <c r="O242" s="5"/>
    </row>
    <row r="243" spans="1:15" x14ac:dyDescent="0.4">
      <c r="A243" s="4"/>
      <c r="B243" t="s">
        <v>178</v>
      </c>
      <c r="O243" s="5"/>
    </row>
    <row r="244" spans="1:15" x14ac:dyDescent="0.4">
      <c r="A244" s="4"/>
      <c r="B244" t="s">
        <v>175</v>
      </c>
      <c r="O244" s="5"/>
    </row>
    <row r="245" spans="1:15" x14ac:dyDescent="0.4">
      <c r="A245" s="4"/>
      <c r="B245" t="s">
        <v>174</v>
      </c>
      <c r="O245" s="5"/>
    </row>
    <row r="246" spans="1:15" x14ac:dyDescent="0.4">
      <c r="A246" s="4"/>
      <c r="B246" t="s">
        <v>324</v>
      </c>
      <c r="O246" s="5"/>
    </row>
    <row r="247" spans="1:15" x14ac:dyDescent="0.4">
      <c r="A247" s="4"/>
      <c r="O247" s="5"/>
    </row>
    <row r="248" spans="1:15" x14ac:dyDescent="0.4">
      <c r="A248" s="4"/>
      <c r="O248" s="5"/>
    </row>
    <row r="249" spans="1:15" x14ac:dyDescent="0.4">
      <c r="A249" s="4"/>
      <c r="O249" s="5"/>
    </row>
    <row r="250" spans="1:15" x14ac:dyDescent="0.4">
      <c r="A250" s="4"/>
      <c r="B250" t="s">
        <v>176</v>
      </c>
      <c r="O250" s="5"/>
    </row>
    <row r="251" spans="1:15" x14ac:dyDescent="0.4">
      <c r="A251" s="4"/>
      <c r="O251" s="5"/>
    </row>
    <row r="252" spans="1:15" x14ac:dyDescent="0.4">
      <c r="A252" s="4"/>
      <c r="O252" s="5"/>
    </row>
    <row r="253" spans="1:15" x14ac:dyDescent="0.4">
      <c r="A253" s="4"/>
      <c r="O253" s="5"/>
    </row>
    <row r="254" spans="1:15" x14ac:dyDescent="0.4">
      <c r="A254" s="4"/>
      <c r="O254" s="5"/>
    </row>
    <row r="255" spans="1:15" x14ac:dyDescent="0.4">
      <c r="A255" s="4"/>
      <c r="O255" s="5"/>
    </row>
    <row r="256" spans="1:15" x14ac:dyDescent="0.4">
      <c r="A256" s="4"/>
      <c r="O256" s="5"/>
    </row>
    <row r="257" spans="1:15" x14ac:dyDescent="0.4">
      <c r="A257" s="4"/>
      <c r="O257" s="5"/>
    </row>
    <row r="258" spans="1:15" x14ac:dyDescent="0.4">
      <c r="A258" s="4"/>
      <c r="O258" s="5"/>
    </row>
    <row r="259" spans="1:15" x14ac:dyDescent="0.4">
      <c r="A259" s="4"/>
      <c r="O259" s="5"/>
    </row>
    <row r="260" spans="1:15" x14ac:dyDescent="0.4">
      <c r="A260" s="4"/>
      <c r="O260" s="5"/>
    </row>
    <row r="261" spans="1:15" x14ac:dyDescent="0.4">
      <c r="A261" s="4"/>
      <c r="O261" s="5"/>
    </row>
    <row r="262" spans="1:15" x14ac:dyDescent="0.4">
      <c r="A262" s="4"/>
      <c r="O262" s="5"/>
    </row>
    <row r="263" spans="1:15" x14ac:dyDescent="0.4">
      <c r="A263" s="4"/>
      <c r="B263" t="s">
        <v>484</v>
      </c>
      <c r="O263" s="5"/>
    </row>
    <row r="264" spans="1:15" x14ac:dyDescent="0.4">
      <c r="A264" s="4"/>
      <c r="O264" s="5"/>
    </row>
    <row r="265" spans="1:15" x14ac:dyDescent="0.4">
      <c r="A265" s="4"/>
      <c r="O265" s="5"/>
    </row>
    <row r="266" spans="1:15" x14ac:dyDescent="0.4">
      <c r="A266" s="4"/>
      <c r="O266" s="5"/>
    </row>
    <row r="267" spans="1:15" x14ac:dyDescent="0.4">
      <c r="A267" s="4"/>
      <c r="O267" s="5"/>
    </row>
    <row r="268" spans="1:15" x14ac:dyDescent="0.4">
      <c r="A268" s="4"/>
      <c r="O268" s="5"/>
    </row>
    <row r="269" spans="1:15" x14ac:dyDescent="0.4">
      <c r="A269" s="4"/>
      <c r="O269" s="5"/>
    </row>
    <row r="270" spans="1:15" x14ac:dyDescent="0.4">
      <c r="A270" s="4"/>
      <c r="O270" s="5"/>
    </row>
    <row r="271" spans="1:15" x14ac:dyDescent="0.4">
      <c r="A271" s="4"/>
      <c r="O271" s="5"/>
    </row>
    <row r="272" spans="1:15" x14ac:dyDescent="0.4">
      <c r="A272" s="4"/>
      <c r="O272" s="5"/>
    </row>
    <row r="273" spans="1:15" x14ac:dyDescent="0.4">
      <c r="A273" s="4"/>
      <c r="O273" s="5"/>
    </row>
    <row r="274" spans="1:15" x14ac:dyDescent="0.4">
      <c r="A274" s="4"/>
      <c r="O274" s="5"/>
    </row>
    <row r="275" spans="1:15" x14ac:dyDescent="0.4">
      <c r="A275" s="4"/>
      <c r="O275" s="5"/>
    </row>
    <row r="276" spans="1:15" x14ac:dyDescent="0.4">
      <c r="A276" s="4"/>
      <c r="O276" s="5"/>
    </row>
    <row r="277" spans="1:15" x14ac:dyDescent="0.4">
      <c r="A277" s="4"/>
      <c r="B277" t="s">
        <v>177</v>
      </c>
      <c r="O277" s="5"/>
    </row>
    <row r="278" spans="1:15" x14ac:dyDescent="0.4">
      <c r="A278" s="4"/>
      <c r="C278" t="s">
        <v>274</v>
      </c>
      <c r="O278" s="5"/>
    </row>
    <row r="279" spans="1:15" x14ac:dyDescent="0.4">
      <c r="A279" s="4"/>
      <c r="C279" t="s">
        <v>275</v>
      </c>
      <c r="O279" s="5"/>
    </row>
    <row r="280" spans="1:15" x14ac:dyDescent="0.4">
      <c r="A280" s="4"/>
      <c r="O280" s="5"/>
    </row>
    <row r="281" spans="1:15" x14ac:dyDescent="0.4">
      <c r="A281" s="4"/>
      <c r="O281" s="5"/>
    </row>
    <row r="282" spans="1:15" x14ac:dyDescent="0.4">
      <c r="A282" s="4"/>
      <c r="O282" s="5"/>
    </row>
    <row r="283" spans="1:15" x14ac:dyDescent="0.4">
      <c r="A283" s="4"/>
      <c r="O283" s="5"/>
    </row>
    <row r="284" spans="1:15" x14ac:dyDescent="0.4">
      <c r="A284" s="4"/>
      <c r="O284" s="5"/>
    </row>
    <row r="285" spans="1:15" x14ac:dyDescent="0.4">
      <c r="A285" s="4"/>
      <c r="O285" s="5"/>
    </row>
    <row r="286" spans="1:15" x14ac:dyDescent="0.4">
      <c r="A286" s="4"/>
      <c r="O286" s="5"/>
    </row>
    <row r="287" spans="1:15" x14ac:dyDescent="0.4">
      <c r="A287" s="4"/>
      <c r="O287" s="5"/>
    </row>
    <row r="288" spans="1:15" x14ac:dyDescent="0.4">
      <c r="A288" s="4"/>
      <c r="O288" s="5"/>
    </row>
    <row r="289" spans="1:15" x14ac:dyDescent="0.4">
      <c r="A289" s="4"/>
      <c r="O289" s="5"/>
    </row>
    <row r="290" spans="1:15" x14ac:dyDescent="0.4">
      <c r="A290" s="4"/>
      <c r="O290" s="5"/>
    </row>
    <row r="291" spans="1:15" x14ac:dyDescent="0.4">
      <c r="A291" s="4"/>
      <c r="O291" s="5"/>
    </row>
    <row r="292" spans="1:15" x14ac:dyDescent="0.4">
      <c r="A292" s="4"/>
      <c r="O292" s="5"/>
    </row>
    <row r="293" spans="1:15" x14ac:dyDescent="0.4">
      <c r="A293" s="4"/>
      <c r="O293" s="5"/>
    </row>
    <row r="294" spans="1:15" x14ac:dyDescent="0.4">
      <c r="A294" s="4"/>
      <c r="C294" s="42" t="s">
        <v>524</v>
      </c>
      <c r="D294" s="43"/>
      <c r="E294" s="43"/>
      <c r="F294" s="43"/>
      <c r="G294" s="43"/>
      <c r="H294" s="43"/>
      <c r="I294" s="43"/>
      <c r="J294" s="43"/>
      <c r="K294" s="43"/>
      <c r="L294" s="43"/>
      <c r="M294" s="43"/>
      <c r="N294" s="44"/>
      <c r="O294" s="5"/>
    </row>
    <row r="295" spans="1:15" x14ac:dyDescent="0.4">
      <c r="A295" s="4"/>
      <c r="C295" s="75" t="s">
        <v>525</v>
      </c>
      <c r="D295" s="45"/>
      <c r="E295" s="45"/>
      <c r="F295" s="45"/>
      <c r="G295" s="45"/>
      <c r="H295" s="45"/>
      <c r="I295" s="45"/>
      <c r="J295" s="45"/>
      <c r="K295" s="45"/>
      <c r="L295" s="45"/>
      <c r="M295" s="45"/>
      <c r="N295" s="46"/>
      <c r="O295" s="5"/>
    </row>
    <row r="296" spans="1:15" x14ac:dyDescent="0.4">
      <c r="A296" s="4"/>
      <c r="C296" s="4"/>
      <c r="N296" s="5"/>
      <c r="O296" s="5"/>
    </row>
    <row r="297" spans="1:15" x14ac:dyDescent="0.4">
      <c r="A297" s="4"/>
      <c r="C297" s="4"/>
      <c r="N297" s="5"/>
      <c r="O297" s="5"/>
    </row>
    <row r="298" spans="1:15" x14ac:dyDescent="0.4">
      <c r="A298" s="4"/>
      <c r="C298" s="4"/>
      <c r="N298" s="5"/>
      <c r="O298" s="5"/>
    </row>
    <row r="299" spans="1:15" x14ac:dyDescent="0.4">
      <c r="A299" s="4"/>
      <c r="C299" s="4"/>
      <c r="N299" s="5"/>
      <c r="O299" s="5"/>
    </row>
    <row r="300" spans="1:15" x14ac:dyDescent="0.4">
      <c r="A300" s="4"/>
      <c r="C300" s="4"/>
      <c r="N300" s="5"/>
      <c r="O300" s="5"/>
    </row>
    <row r="301" spans="1:15" x14ac:dyDescent="0.4">
      <c r="A301" s="4"/>
      <c r="C301" s="4"/>
      <c r="N301" s="5"/>
      <c r="O301" s="5"/>
    </row>
    <row r="302" spans="1:15" x14ac:dyDescent="0.4">
      <c r="A302" s="4"/>
      <c r="C302" s="4"/>
      <c r="N302" s="5"/>
      <c r="O302" s="5"/>
    </row>
    <row r="303" spans="1:15" x14ac:dyDescent="0.4">
      <c r="A303" s="4"/>
      <c r="C303" s="4"/>
      <c r="N303" s="5"/>
      <c r="O303" s="5"/>
    </row>
    <row r="304" spans="1:15" x14ac:dyDescent="0.4">
      <c r="A304" s="4"/>
      <c r="C304" s="4"/>
      <c r="N304" s="5"/>
      <c r="O304" s="5"/>
    </row>
    <row r="305" spans="1:15" x14ac:dyDescent="0.4">
      <c r="A305" s="4"/>
      <c r="C305" s="75" t="s">
        <v>528</v>
      </c>
      <c r="N305" s="5"/>
      <c r="O305" s="5"/>
    </row>
    <row r="306" spans="1:15" x14ac:dyDescent="0.4">
      <c r="A306" s="4"/>
      <c r="C306" s="75" t="s">
        <v>526</v>
      </c>
      <c r="N306" s="5"/>
      <c r="O306" s="5"/>
    </row>
    <row r="307" spans="1:15" x14ac:dyDescent="0.4">
      <c r="A307" s="4"/>
      <c r="C307" s="76" t="s">
        <v>527</v>
      </c>
      <c r="D307" s="47"/>
      <c r="E307" s="47"/>
      <c r="F307" s="47"/>
      <c r="G307" s="47"/>
      <c r="H307" s="47"/>
      <c r="I307" s="47"/>
      <c r="J307" s="47"/>
      <c r="K307" s="47"/>
      <c r="L307" s="47"/>
      <c r="M307" s="47"/>
      <c r="N307" s="48"/>
      <c r="O307" s="5"/>
    </row>
    <row r="308" spans="1:15" x14ac:dyDescent="0.4">
      <c r="A308" s="4"/>
      <c r="O308" s="5"/>
    </row>
    <row r="309" spans="1:15" x14ac:dyDescent="0.4">
      <c r="A309" s="4"/>
      <c r="B309" t="s">
        <v>179</v>
      </c>
      <c r="O309" s="5"/>
    </row>
    <row r="310" spans="1:15" x14ac:dyDescent="0.4">
      <c r="A310" s="4"/>
      <c r="B310" t="s">
        <v>180</v>
      </c>
      <c r="O310" s="5"/>
    </row>
    <row r="311" spans="1:15" x14ac:dyDescent="0.4">
      <c r="A311" s="4"/>
      <c r="O311" s="5"/>
    </row>
    <row r="312" spans="1:15" x14ac:dyDescent="0.4">
      <c r="A312" s="4"/>
      <c r="O312" s="5"/>
    </row>
    <row r="313" spans="1:15" x14ac:dyDescent="0.4">
      <c r="A313" s="4"/>
      <c r="O313" s="5"/>
    </row>
    <row r="314" spans="1:15" x14ac:dyDescent="0.4">
      <c r="A314" s="4"/>
      <c r="O314" s="5"/>
    </row>
    <row r="315" spans="1:15" x14ac:dyDescent="0.4">
      <c r="A315" s="4"/>
      <c r="O315" s="5"/>
    </row>
    <row r="316" spans="1:15" x14ac:dyDescent="0.4">
      <c r="A316" s="4"/>
      <c r="O316" s="5"/>
    </row>
    <row r="317" spans="1:15" x14ac:dyDescent="0.4">
      <c r="A317" s="4"/>
      <c r="O317" s="5"/>
    </row>
    <row r="318" spans="1:15" x14ac:dyDescent="0.4">
      <c r="A318" s="4"/>
      <c r="O318" s="5"/>
    </row>
    <row r="319" spans="1:15" x14ac:dyDescent="0.4">
      <c r="A319" s="4"/>
      <c r="O319" s="5"/>
    </row>
    <row r="320" spans="1:15" x14ac:dyDescent="0.4">
      <c r="A320" s="4"/>
      <c r="O320" s="5"/>
    </row>
    <row r="321" spans="1:15" x14ac:dyDescent="0.4">
      <c r="A321" s="4"/>
      <c r="O321" s="5"/>
    </row>
    <row r="322" spans="1:15" x14ac:dyDescent="0.4">
      <c r="A322" s="4"/>
      <c r="O322" s="5"/>
    </row>
    <row r="323" spans="1:15" x14ac:dyDescent="0.4">
      <c r="A323" s="4"/>
      <c r="O323" s="5"/>
    </row>
    <row r="324" spans="1:15" x14ac:dyDescent="0.4">
      <c r="A324" s="4"/>
      <c r="O324" s="5"/>
    </row>
    <row r="325" spans="1:15" x14ac:dyDescent="0.4">
      <c r="A325" s="4"/>
      <c r="B325" t="s">
        <v>181</v>
      </c>
      <c r="O325" s="5"/>
    </row>
    <row r="326" spans="1:15" x14ac:dyDescent="0.4">
      <c r="A326" s="4"/>
      <c r="O326" s="5"/>
    </row>
    <row r="327" spans="1:15" x14ac:dyDescent="0.4">
      <c r="A327" s="4"/>
      <c r="O327" s="5"/>
    </row>
    <row r="328" spans="1:15" x14ac:dyDescent="0.4">
      <c r="A328" s="4"/>
      <c r="O328" s="5"/>
    </row>
    <row r="329" spans="1:15" x14ac:dyDescent="0.4">
      <c r="A329" s="4"/>
      <c r="O329" s="5"/>
    </row>
    <row r="330" spans="1:15" x14ac:dyDescent="0.4">
      <c r="A330" s="4"/>
      <c r="O330" s="5"/>
    </row>
    <row r="331" spans="1:15" x14ac:dyDescent="0.4">
      <c r="A331" s="4"/>
      <c r="O331" s="5"/>
    </row>
    <row r="332" spans="1:15" x14ac:dyDescent="0.4">
      <c r="A332" s="4"/>
      <c r="O332" s="5"/>
    </row>
    <row r="333" spans="1:15" x14ac:dyDescent="0.4">
      <c r="A333" s="4"/>
      <c r="O333" s="5"/>
    </row>
    <row r="334" spans="1:15" x14ac:dyDescent="0.4">
      <c r="A334" s="4"/>
      <c r="O334" s="5"/>
    </row>
    <row r="335" spans="1:15" x14ac:dyDescent="0.4">
      <c r="A335" s="4"/>
      <c r="O335" s="5"/>
    </row>
    <row r="336" spans="1:15" x14ac:dyDescent="0.4">
      <c r="A336" s="4"/>
      <c r="O336" s="5"/>
    </row>
    <row r="337" spans="1:15" x14ac:dyDescent="0.4">
      <c r="A337" s="4"/>
      <c r="O337" s="5"/>
    </row>
    <row r="338" spans="1:15" x14ac:dyDescent="0.4">
      <c r="A338" s="4"/>
      <c r="O338" s="5"/>
    </row>
    <row r="339" spans="1:15" x14ac:dyDescent="0.4">
      <c r="A339" s="4"/>
      <c r="O339" s="5"/>
    </row>
    <row r="340" spans="1:15" x14ac:dyDescent="0.4">
      <c r="A340" s="4"/>
      <c r="O340" s="5"/>
    </row>
    <row r="341" spans="1:15" x14ac:dyDescent="0.4">
      <c r="A341" s="4"/>
      <c r="O341" s="5"/>
    </row>
    <row r="342" spans="1:15" x14ac:dyDescent="0.4">
      <c r="A342" s="4"/>
      <c r="B342" t="s">
        <v>182</v>
      </c>
      <c r="O342" s="5"/>
    </row>
    <row r="343" spans="1:15" x14ac:dyDescent="0.4">
      <c r="A343" s="4"/>
      <c r="O343" s="5"/>
    </row>
    <row r="344" spans="1:15" x14ac:dyDescent="0.4">
      <c r="A344" s="4"/>
      <c r="O344" s="5"/>
    </row>
    <row r="345" spans="1:15" x14ac:dyDescent="0.4">
      <c r="A345" s="4"/>
      <c r="O345" s="5"/>
    </row>
    <row r="346" spans="1:15" x14ac:dyDescent="0.4">
      <c r="A346" s="4"/>
      <c r="O346" s="5"/>
    </row>
    <row r="347" spans="1:15" x14ac:dyDescent="0.4">
      <c r="A347" s="4"/>
      <c r="O347" s="5"/>
    </row>
    <row r="348" spans="1:15" x14ac:dyDescent="0.4">
      <c r="A348" s="4"/>
      <c r="O348" s="5"/>
    </row>
    <row r="349" spans="1:15" x14ac:dyDescent="0.4">
      <c r="A349" s="4"/>
      <c r="O349" s="5"/>
    </row>
    <row r="350" spans="1:15" x14ac:dyDescent="0.4">
      <c r="A350" s="4"/>
      <c r="O350" s="5"/>
    </row>
    <row r="351" spans="1:15" x14ac:dyDescent="0.4">
      <c r="A351" s="4"/>
      <c r="O351" s="5"/>
    </row>
    <row r="352" spans="1:15" x14ac:dyDescent="0.4">
      <c r="A352" s="4"/>
      <c r="O352" s="5"/>
    </row>
    <row r="353" spans="1:17" x14ac:dyDescent="0.4">
      <c r="A353" s="4"/>
      <c r="O353" s="5"/>
    </row>
    <row r="354" spans="1:17" x14ac:dyDescent="0.4">
      <c r="A354" s="4"/>
      <c r="O354" s="5"/>
    </row>
    <row r="355" spans="1:17" x14ac:dyDescent="0.4">
      <c r="A355" s="4"/>
      <c r="O355" s="5"/>
      <c r="Q355" s="77"/>
    </row>
    <row r="356" spans="1:17" x14ac:dyDescent="0.4">
      <c r="A356" s="4"/>
      <c r="O356" s="5"/>
    </row>
    <row r="357" spans="1:17" x14ac:dyDescent="0.4">
      <c r="A357" s="4"/>
      <c r="O357" s="5"/>
    </row>
    <row r="358" spans="1:17" x14ac:dyDescent="0.4">
      <c r="A358" s="4"/>
      <c r="O358" s="5"/>
    </row>
    <row r="359" spans="1:17" x14ac:dyDescent="0.4">
      <c r="A359" s="4"/>
      <c r="B359" t="s">
        <v>487</v>
      </c>
      <c r="O359" s="5"/>
    </row>
    <row r="360" spans="1:17" x14ac:dyDescent="0.4">
      <c r="A360" s="4"/>
      <c r="B360" s="9" t="s">
        <v>485</v>
      </c>
      <c r="O360" s="5"/>
    </row>
    <row r="361" spans="1:17" x14ac:dyDescent="0.4">
      <c r="A361" s="4"/>
      <c r="B361" s="9" t="s">
        <v>486</v>
      </c>
      <c r="O361" s="5"/>
    </row>
    <row r="362" spans="1:17" x14ac:dyDescent="0.4">
      <c r="A362" s="4"/>
      <c r="O362" s="5"/>
    </row>
    <row r="363" spans="1:17" x14ac:dyDescent="0.4">
      <c r="A363" s="4"/>
      <c r="B363" t="s">
        <v>183</v>
      </c>
      <c r="O363" s="5"/>
    </row>
    <row r="364" spans="1:17" x14ac:dyDescent="0.4">
      <c r="A364" s="4"/>
      <c r="O364" s="52" t="s">
        <v>295</v>
      </c>
    </row>
    <row r="365" spans="1:17" x14ac:dyDescent="0.4">
      <c r="A365" s="1" t="s">
        <v>200</v>
      </c>
      <c r="B365" s="2"/>
      <c r="C365" s="2"/>
      <c r="D365" s="2"/>
      <c r="E365" s="2"/>
      <c r="F365" s="2"/>
      <c r="G365" s="2"/>
      <c r="H365" s="2"/>
      <c r="I365" s="2"/>
      <c r="J365" s="2"/>
      <c r="K365" s="2"/>
      <c r="L365" s="2"/>
      <c r="M365" s="2"/>
      <c r="N365" s="2"/>
      <c r="O365" s="3"/>
    </row>
    <row r="366" spans="1:17" x14ac:dyDescent="0.4">
      <c r="A366" s="4"/>
      <c r="B366" t="s">
        <v>325</v>
      </c>
      <c r="O366" s="5"/>
    </row>
    <row r="367" spans="1:17" x14ac:dyDescent="0.4">
      <c r="A367" s="4"/>
      <c r="O367" s="5"/>
    </row>
    <row r="368" spans="1:17" x14ac:dyDescent="0.4">
      <c r="A368" s="4"/>
      <c r="O368" s="5"/>
    </row>
    <row r="369" spans="1:15" x14ac:dyDescent="0.4">
      <c r="A369" s="4"/>
      <c r="O369" s="5"/>
    </row>
    <row r="370" spans="1:15" x14ac:dyDescent="0.4">
      <c r="A370" s="4"/>
      <c r="B370" t="s">
        <v>43</v>
      </c>
      <c r="O370" s="5"/>
    </row>
    <row r="371" spans="1:15" x14ac:dyDescent="0.4">
      <c r="A371" s="4"/>
      <c r="B371" t="s">
        <v>44</v>
      </c>
      <c r="O371" s="5"/>
    </row>
    <row r="372" spans="1:15" x14ac:dyDescent="0.4">
      <c r="A372" s="4"/>
      <c r="O372" s="5"/>
    </row>
    <row r="373" spans="1:15" x14ac:dyDescent="0.4">
      <c r="A373" s="4"/>
      <c r="O373" s="5"/>
    </row>
    <row r="374" spans="1:15" x14ac:dyDescent="0.4">
      <c r="A374" s="4"/>
      <c r="O374" s="5"/>
    </row>
    <row r="375" spans="1:15" x14ac:dyDescent="0.4">
      <c r="A375" s="4"/>
      <c r="O375" s="5"/>
    </row>
    <row r="376" spans="1:15" x14ac:dyDescent="0.4">
      <c r="A376" s="4"/>
      <c r="O376" s="5"/>
    </row>
    <row r="377" spans="1:15" x14ac:dyDescent="0.4">
      <c r="A377" s="4"/>
      <c r="O377" s="5"/>
    </row>
    <row r="378" spans="1:15" x14ac:dyDescent="0.4">
      <c r="A378" s="4"/>
      <c r="O378" s="5"/>
    </row>
    <row r="379" spans="1:15" x14ac:dyDescent="0.4">
      <c r="A379" s="4"/>
      <c r="O379" s="5"/>
    </row>
    <row r="380" spans="1:15" x14ac:dyDescent="0.4">
      <c r="A380" s="4"/>
      <c r="O380" s="5"/>
    </row>
    <row r="381" spans="1:15" x14ac:dyDescent="0.4">
      <c r="A381" s="4"/>
      <c r="O381" s="5"/>
    </row>
    <row r="382" spans="1:15" x14ac:dyDescent="0.4">
      <c r="A382" s="4"/>
      <c r="O382" s="5"/>
    </row>
    <row r="383" spans="1:15" x14ac:dyDescent="0.4">
      <c r="A383" s="4"/>
      <c r="C383" t="s">
        <v>45</v>
      </c>
      <c r="O383" s="5"/>
    </row>
    <row r="384" spans="1:15" x14ac:dyDescent="0.4">
      <c r="A384" s="4"/>
      <c r="O384" s="5"/>
    </row>
    <row r="385" spans="1:15" x14ac:dyDescent="0.4">
      <c r="A385" s="4"/>
      <c r="O385" s="5"/>
    </row>
    <row r="386" spans="1:15" x14ac:dyDescent="0.4">
      <c r="A386" s="4"/>
      <c r="O386" s="5"/>
    </row>
    <row r="387" spans="1:15" x14ac:dyDescent="0.4">
      <c r="A387" s="4"/>
      <c r="O387" s="5"/>
    </row>
    <row r="388" spans="1:15" x14ac:dyDescent="0.4">
      <c r="A388" s="4"/>
      <c r="O388" s="5"/>
    </row>
    <row r="389" spans="1:15" x14ac:dyDescent="0.4">
      <c r="A389" s="4"/>
      <c r="O389" s="5"/>
    </row>
    <row r="390" spans="1:15" x14ac:dyDescent="0.4">
      <c r="A390" s="4"/>
      <c r="O390" s="5"/>
    </row>
    <row r="391" spans="1:15" x14ac:dyDescent="0.4">
      <c r="A391" s="4"/>
      <c r="C391" t="s">
        <v>46</v>
      </c>
      <c r="O391" s="5"/>
    </row>
    <row r="392" spans="1:15" x14ac:dyDescent="0.4">
      <c r="A392" s="4"/>
      <c r="C392" t="s">
        <v>47</v>
      </c>
      <c r="O392" s="5"/>
    </row>
    <row r="393" spans="1:15" x14ac:dyDescent="0.4">
      <c r="A393" s="4"/>
      <c r="O393" s="5"/>
    </row>
    <row r="394" spans="1:15" x14ac:dyDescent="0.4">
      <c r="A394" s="4"/>
      <c r="O394" s="5"/>
    </row>
    <row r="395" spans="1:15" x14ac:dyDescent="0.4">
      <c r="A395" s="4"/>
      <c r="O395" s="5"/>
    </row>
    <row r="396" spans="1:15" x14ac:dyDescent="0.4">
      <c r="A396" s="4"/>
      <c r="O396" s="5"/>
    </row>
    <row r="397" spans="1:15" x14ac:dyDescent="0.4">
      <c r="A397" s="4"/>
      <c r="O397" s="5"/>
    </row>
    <row r="398" spans="1:15" x14ac:dyDescent="0.4">
      <c r="A398" s="4"/>
      <c r="O398" s="5"/>
    </row>
    <row r="399" spans="1:15" x14ac:dyDescent="0.4">
      <c r="A399" s="4"/>
      <c r="O399" s="5"/>
    </row>
    <row r="400" spans="1:15" x14ac:dyDescent="0.4">
      <c r="A400" s="4"/>
      <c r="O400" s="5"/>
    </row>
    <row r="401" spans="1:15" x14ac:dyDescent="0.4">
      <c r="A401" s="4"/>
      <c r="O401" s="5"/>
    </row>
    <row r="402" spans="1:15" x14ac:dyDescent="0.4">
      <c r="A402" s="4"/>
      <c r="O402" s="5"/>
    </row>
    <row r="403" spans="1:15" x14ac:dyDescent="0.4">
      <c r="A403" s="4"/>
      <c r="C403" t="s">
        <v>48</v>
      </c>
      <c r="O403" s="5"/>
    </row>
    <row r="404" spans="1:15" x14ac:dyDescent="0.4">
      <c r="A404" s="4"/>
      <c r="O404" s="5"/>
    </row>
    <row r="405" spans="1:15" x14ac:dyDescent="0.4">
      <c r="A405" s="4"/>
      <c r="O405" s="5"/>
    </row>
    <row r="406" spans="1:15" x14ac:dyDescent="0.4">
      <c r="A406" s="4"/>
      <c r="O406" s="5"/>
    </row>
    <row r="407" spans="1:15" x14ac:dyDescent="0.4">
      <c r="A407" s="4"/>
      <c r="O407" s="5"/>
    </row>
    <row r="408" spans="1:15" x14ac:dyDescent="0.4">
      <c r="A408" s="4"/>
      <c r="O408" s="5"/>
    </row>
    <row r="409" spans="1:15" x14ac:dyDescent="0.4">
      <c r="A409" s="4"/>
      <c r="O409" s="5"/>
    </row>
    <row r="410" spans="1:15" x14ac:dyDescent="0.4">
      <c r="A410" s="4"/>
      <c r="O410" s="5"/>
    </row>
    <row r="411" spans="1:15" x14ac:dyDescent="0.4">
      <c r="A411" s="4"/>
      <c r="C411" t="s">
        <v>49</v>
      </c>
      <c r="O411" s="5"/>
    </row>
    <row r="412" spans="1:15" x14ac:dyDescent="0.4">
      <c r="A412" s="4"/>
      <c r="O412" s="5"/>
    </row>
    <row r="413" spans="1:15" x14ac:dyDescent="0.4">
      <c r="A413" s="4"/>
      <c r="O413" s="5"/>
    </row>
    <row r="414" spans="1:15" x14ac:dyDescent="0.4">
      <c r="A414" s="4"/>
      <c r="O414" s="5"/>
    </row>
    <row r="415" spans="1:15" x14ac:dyDescent="0.4">
      <c r="A415" s="4"/>
      <c r="O415" s="5"/>
    </row>
    <row r="416" spans="1:15" x14ac:dyDescent="0.4">
      <c r="A416" s="4"/>
      <c r="O416" s="5"/>
    </row>
    <row r="417" spans="1:15" x14ac:dyDescent="0.4">
      <c r="A417" s="4"/>
      <c r="O417" s="5"/>
    </row>
    <row r="418" spans="1:15" x14ac:dyDescent="0.4">
      <c r="A418" s="4"/>
      <c r="O418" s="5"/>
    </row>
    <row r="419" spans="1:15" x14ac:dyDescent="0.4">
      <c r="A419" s="4"/>
      <c r="C419" t="s">
        <v>50</v>
      </c>
      <c r="O419" s="5"/>
    </row>
    <row r="420" spans="1:15" x14ac:dyDescent="0.4">
      <c r="A420" s="4"/>
      <c r="O420" s="5"/>
    </row>
    <row r="421" spans="1:15" x14ac:dyDescent="0.4">
      <c r="A421" s="4"/>
      <c r="O421" s="5"/>
    </row>
    <row r="422" spans="1:15" x14ac:dyDescent="0.4">
      <c r="A422" s="4"/>
      <c r="O422" s="5"/>
    </row>
    <row r="423" spans="1:15" x14ac:dyDescent="0.4">
      <c r="A423" s="4"/>
      <c r="O423" s="5"/>
    </row>
    <row r="424" spans="1:15" x14ac:dyDescent="0.4">
      <c r="A424" s="4"/>
      <c r="O424" s="5"/>
    </row>
    <row r="425" spans="1:15" x14ac:dyDescent="0.4">
      <c r="A425" s="4"/>
      <c r="O425" s="5"/>
    </row>
    <row r="426" spans="1:15" x14ac:dyDescent="0.4">
      <c r="A426" s="4"/>
      <c r="O426" s="5"/>
    </row>
    <row r="427" spans="1:15" x14ac:dyDescent="0.4">
      <c r="A427" s="4"/>
      <c r="C427" t="s">
        <v>51</v>
      </c>
      <c r="O427" s="5"/>
    </row>
    <row r="428" spans="1:15" x14ac:dyDescent="0.4">
      <c r="A428" s="4"/>
      <c r="C428" t="s">
        <v>52</v>
      </c>
      <c r="O428" s="5"/>
    </row>
    <row r="429" spans="1:15" x14ac:dyDescent="0.4">
      <c r="A429" s="4"/>
      <c r="O429" s="5"/>
    </row>
    <row r="430" spans="1:15" x14ac:dyDescent="0.4">
      <c r="A430" s="4"/>
      <c r="O430" s="5"/>
    </row>
    <row r="431" spans="1:15" x14ac:dyDescent="0.4">
      <c r="A431" s="4"/>
      <c r="O431" s="5"/>
    </row>
    <row r="432" spans="1:15" x14ac:dyDescent="0.4">
      <c r="A432" s="4"/>
      <c r="O432" s="5"/>
    </row>
    <row r="433" spans="1:15" x14ac:dyDescent="0.4">
      <c r="A433" s="4"/>
      <c r="O433" s="5"/>
    </row>
    <row r="434" spans="1:15" x14ac:dyDescent="0.4">
      <c r="A434" s="4"/>
      <c r="O434" s="5"/>
    </row>
    <row r="435" spans="1:15" x14ac:dyDescent="0.4">
      <c r="A435" s="4"/>
      <c r="O435" s="5"/>
    </row>
    <row r="436" spans="1:15" x14ac:dyDescent="0.4">
      <c r="A436" s="4"/>
      <c r="O436" s="5"/>
    </row>
    <row r="437" spans="1:15" x14ac:dyDescent="0.4">
      <c r="A437" s="4"/>
      <c r="O437" s="5"/>
    </row>
    <row r="438" spans="1:15" x14ac:dyDescent="0.4">
      <c r="A438" s="4"/>
      <c r="O438" s="5"/>
    </row>
    <row r="439" spans="1:15" x14ac:dyDescent="0.4">
      <c r="A439" s="4"/>
      <c r="O439" s="5"/>
    </row>
    <row r="440" spans="1:15" x14ac:dyDescent="0.4">
      <c r="A440" s="4"/>
      <c r="O440" s="5"/>
    </row>
    <row r="441" spans="1:15" x14ac:dyDescent="0.4">
      <c r="A441" s="4"/>
      <c r="O441" s="5"/>
    </row>
    <row r="442" spans="1:15" x14ac:dyDescent="0.4">
      <c r="A442" s="4"/>
      <c r="O442" s="5"/>
    </row>
    <row r="443" spans="1:15" x14ac:dyDescent="0.4">
      <c r="A443" s="6"/>
      <c r="B443" s="7"/>
      <c r="C443" s="7"/>
      <c r="D443" s="7"/>
      <c r="E443" s="7"/>
      <c r="F443" s="7"/>
      <c r="G443" s="7"/>
      <c r="H443" s="7"/>
      <c r="I443" s="7"/>
      <c r="J443" s="7"/>
      <c r="K443" s="7"/>
      <c r="L443" s="7"/>
      <c r="M443" s="7"/>
      <c r="N443" s="7"/>
      <c r="O443" s="52" t="s">
        <v>295</v>
      </c>
    </row>
    <row r="444" spans="1:15" x14ac:dyDescent="0.4">
      <c r="A444" s="1" t="s">
        <v>201</v>
      </c>
      <c r="B444" s="2"/>
      <c r="C444" s="2"/>
      <c r="D444" s="2"/>
      <c r="E444" s="2"/>
      <c r="F444" s="2"/>
      <c r="G444" s="2"/>
      <c r="H444" s="2"/>
      <c r="I444" s="2"/>
      <c r="J444" s="2"/>
      <c r="K444" s="2"/>
      <c r="L444" s="2"/>
      <c r="M444" s="2"/>
      <c r="N444" s="2"/>
      <c r="O444" s="3"/>
    </row>
    <row r="445" spans="1:15" x14ac:dyDescent="0.4">
      <c r="A445" s="4"/>
      <c r="B445" t="s">
        <v>8</v>
      </c>
      <c r="O445" s="5"/>
    </row>
    <row r="446" spans="1:15" x14ac:dyDescent="0.4">
      <c r="A446" s="4"/>
      <c r="B446" t="s">
        <v>124</v>
      </c>
      <c r="O446" s="5"/>
    </row>
    <row r="447" spans="1:15" x14ac:dyDescent="0.4">
      <c r="A447" s="4"/>
      <c r="B447" t="s">
        <v>123</v>
      </c>
      <c r="O447" s="5"/>
    </row>
    <row r="448" spans="1:15" x14ac:dyDescent="0.4">
      <c r="A448" s="4"/>
      <c r="B448" t="s">
        <v>126</v>
      </c>
      <c r="O448" s="5"/>
    </row>
    <row r="449" spans="1:15" x14ac:dyDescent="0.4">
      <c r="A449" s="4"/>
      <c r="O449" s="5"/>
    </row>
    <row r="450" spans="1:15" x14ac:dyDescent="0.4">
      <c r="A450" s="4"/>
      <c r="O450" s="5"/>
    </row>
    <row r="451" spans="1:15" x14ac:dyDescent="0.4">
      <c r="A451" s="4"/>
      <c r="B451" t="s">
        <v>8</v>
      </c>
      <c r="O451" s="5"/>
    </row>
    <row r="452" spans="1:15" x14ac:dyDescent="0.4">
      <c r="A452" s="4"/>
      <c r="O452" s="5"/>
    </row>
    <row r="453" spans="1:15" x14ac:dyDescent="0.4">
      <c r="A453" s="4"/>
      <c r="C453" t="s">
        <v>121</v>
      </c>
      <c r="O453" s="5"/>
    </row>
    <row r="454" spans="1:15" x14ac:dyDescent="0.4">
      <c r="A454" s="4"/>
      <c r="C454" t="s">
        <v>120</v>
      </c>
      <c r="O454" s="5"/>
    </row>
    <row r="455" spans="1:15" x14ac:dyDescent="0.4">
      <c r="A455" s="4"/>
      <c r="C455" t="s">
        <v>122</v>
      </c>
      <c r="O455" s="5"/>
    </row>
    <row r="456" spans="1:15" x14ac:dyDescent="0.4">
      <c r="A456" s="4"/>
      <c r="C456" s="81" t="s">
        <v>495</v>
      </c>
      <c r="O456" s="5"/>
    </row>
    <row r="457" spans="1:15" x14ac:dyDescent="0.4">
      <c r="A457" s="4"/>
      <c r="O457" s="5"/>
    </row>
    <row r="458" spans="1:15" x14ac:dyDescent="0.4">
      <c r="A458" s="4"/>
      <c r="C458" t="s">
        <v>53</v>
      </c>
      <c r="O458" s="5"/>
    </row>
    <row r="459" spans="1:15" x14ac:dyDescent="0.4">
      <c r="A459" s="4"/>
      <c r="C459" t="s">
        <v>54</v>
      </c>
      <c r="O459" s="5"/>
    </row>
    <row r="460" spans="1:15" x14ac:dyDescent="0.4">
      <c r="A460" s="4"/>
      <c r="C460" t="s">
        <v>55</v>
      </c>
      <c r="O460" s="5"/>
    </row>
    <row r="461" spans="1:15" x14ac:dyDescent="0.4">
      <c r="A461" s="4"/>
      <c r="C461" t="s">
        <v>56</v>
      </c>
      <c r="O461" s="5"/>
    </row>
    <row r="462" spans="1:15" x14ac:dyDescent="0.4">
      <c r="A462" s="4"/>
      <c r="O462" s="5"/>
    </row>
    <row r="463" spans="1:15" x14ac:dyDescent="0.4">
      <c r="A463" s="4"/>
      <c r="O463" s="5"/>
    </row>
    <row r="464" spans="1:15" x14ac:dyDescent="0.4">
      <c r="A464" s="4"/>
      <c r="O464" s="5"/>
    </row>
    <row r="465" spans="1:15" x14ac:dyDescent="0.4">
      <c r="A465" s="4"/>
      <c r="O465" s="5"/>
    </row>
    <row r="466" spans="1:15" x14ac:dyDescent="0.4">
      <c r="A466" s="4"/>
      <c r="O466" s="5"/>
    </row>
    <row r="467" spans="1:15" x14ac:dyDescent="0.4">
      <c r="A467" s="4"/>
      <c r="O467" s="5"/>
    </row>
    <row r="468" spans="1:15" x14ac:dyDescent="0.4">
      <c r="A468" s="4"/>
      <c r="O468" s="5"/>
    </row>
    <row r="469" spans="1:15" x14ac:dyDescent="0.4">
      <c r="A469" s="4"/>
      <c r="O469" s="5"/>
    </row>
    <row r="470" spans="1:15" x14ac:dyDescent="0.4">
      <c r="A470" s="4"/>
      <c r="O470" s="5"/>
    </row>
    <row r="471" spans="1:15" x14ac:dyDescent="0.4">
      <c r="A471" s="4"/>
      <c r="O471" s="5"/>
    </row>
    <row r="472" spans="1:15" x14ac:dyDescent="0.4">
      <c r="A472" s="4"/>
      <c r="O472" s="5"/>
    </row>
    <row r="473" spans="1:15" x14ac:dyDescent="0.4">
      <c r="A473" s="4"/>
      <c r="O473" s="5"/>
    </row>
    <row r="474" spans="1:15" x14ac:dyDescent="0.4">
      <c r="A474" s="4"/>
      <c r="O474" s="5"/>
    </row>
    <row r="475" spans="1:15" x14ac:dyDescent="0.4">
      <c r="A475" s="4"/>
      <c r="O475" s="5"/>
    </row>
    <row r="476" spans="1:15" x14ac:dyDescent="0.4">
      <c r="A476" s="4"/>
      <c r="O476" s="5"/>
    </row>
    <row r="477" spans="1:15" x14ac:dyDescent="0.4">
      <c r="A477" s="4"/>
      <c r="O477" s="5"/>
    </row>
    <row r="478" spans="1:15" x14ac:dyDescent="0.4">
      <c r="A478" s="4"/>
      <c r="O478" s="5"/>
    </row>
    <row r="479" spans="1:15" x14ac:dyDescent="0.4">
      <c r="A479" s="4"/>
      <c r="B479" t="s">
        <v>124</v>
      </c>
      <c r="O479" s="5"/>
    </row>
    <row r="480" spans="1:15" x14ac:dyDescent="0.4">
      <c r="A480" s="4"/>
      <c r="C480" t="s">
        <v>57</v>
      </c>
      <c r="O480" s="5"/>
    </row>
    <row r="481" spans="1:15" x14ac:dyDescent="0.4">
      <c r="A481" s="4"/>
      <c r="O481" s="5"/>
    </row>
    <row r="482" spans="1:15" x14ac:dyDescent="0.4">
      <c r="A482" s="4"/>
      <c r="C482" t="s">
        <v>58</v>
      </c>
      <c r="O482" s="5"/>
    </row>
    <row r="483" spans="1:15" x14ac:dyDescent="0.4">
      <c r="A483" s="4"/>
      <c r="C483" t="s">
        <v>59</v>
      </c>
      <c r="O483" s="5"/>
    </row>
    <row r="484" spans="1:15" x14ac:dyDescent="0.4">
      <c r="A484" s="4"/>
      <c r="C484" s="62" t="s">
        <v>345</v>
      </c>
      <c r="O484" s="5"/>
    </row>
    <row r="485" spans="1:15" x14ac:dyDescent="0.4">
      <c r="A485" s="4"/>
      <c r="O485" s="5"/>
    </row>
    <row r="486" spans="1:15" x14ac:dyDescent="0.4">
      <c r="A486" s="4"/>
      <c r="O486" s="5"/>
    </row>
    <row r="487" spans="1:15" x14ac:dyDescent="0.4">
      <c r="A487" s="4"/>
      <c r="O487" s="5"/>
    </row>
    <row r="488" spans="1:15" x14ac:dyDescent="0.4">
      <c r="A488" s="4"/>
      <c r="O488" s="5"/>
    </row>
    <row r="489" spans="1:15" x14ac:dyDescent="0.4">
      <c r="A489" s="4"/>
      <c r="O489" s="5"/>
    </row>
    <row r="490" spans="1:15" x14ac:dyDescent="0.4">
      <c r="A490" s="4"/>
      <c r="O490" s="5"/>
    </row>
    <row r="491" spans="1:15" x14ac:dyDescent="0.4">
      <c r="A491" s="4"/>
      <c r="O491" s="5"/>
    </row>
    <row r="492" spans="1:15" x14ac:dyDescent="0.4">
      <c r="A492" s="4"/>
      <c r="O492" s="5"/>
    </row>
    <row r="493" spans="1:15" x14ac:dyDescent="0.4">
      <c r="A493" s="4"/>
      <c r="O493" s="5"/>
    </row>
    <row r="494" spans="1:15" x14ac:dyDescent="0.4">
      <c r="A494" s="4"/>
      <c r="C494" t="s">
        <v>60</v>
      </c>
      <c r="O494" s="5"/>
    </row>
    <row r="495" spans="1:15" x14ac:dyDescent="0.4">
      <c r="A495" s="4"/>
      <c r="O495" s="5"/>
    </row>
    <row r="496" spans="1:15" x14ac:dyDescent="0.4">
      <c r="A496" s="4"/>
      <c r="O496" s="5"/>
    </row>
    <row r="497" spans="1:15" x14ac:dyDescent="0.4">
      <c r="A497" s="4"/>
      <c r="O497" s="5"/>
    </row>
    <row r="498" spans="1:15" x14ac:dyDescent="0.4">
      <c r="A498" s="4"/>
      <c r="O498" s="5"/>
    </row>
    <row r="499" spans="1:15" x14ac:dyDescent="0.4">
      <c r="A499" s="4"/>
      <c r="O499" s="5"/>
    </row>
    <row r="500" spans="1:15" x14ac:dyDescent="0.4">
      <c r="A500" s="4"/>
      <c r="O500" s="5"/>
    </row>
    <row r="501" spans="1:15" x14ac:dyDescent="0.4">
      <c r="A501" s="4"/>
      <c r="O501" s="5"/>
    </row>
    <row r="502" spans="1:15" x14ac:dyDescent="0.4">
      <c r="A502" s="4"/>
      <c r="O502" s="5"/>
    </row>
    <row r="503" spans="1:15" x14ac:dyDescent="0.4">
      <c r="A503" s="4"/>
      <c r="O503" s="5"/>
    </row>
    <row r="504" spans="1:15" x14ac:dyDescent="0.4">
      <c r="A504" s="4"/>
      <c r="O504" s="5"/>
    </row>
    <row r="505" spans="1:15" x14ac:dyDescent="0.4">
      <c r="A505" s="4"/>
      <c r="O505" s="5"/>
    </row>
    <row r="506" spans="1:15" x14ac:dyDescent="0.4">
      <c r="A506" s="4"/>
      <c r="O506" s="5"/>
    </row>
    <row r="507" spans="1:15" x14ac:dyDescent="0.4">
      <c r="A507" s="4"/>
      <c r="O507" s="5"/>
    </row>
    <row r="508" spans="1:15" x14ac:dyDescent="0.4">
      <c r="A508" s="4"/>
      <c r="O508" s="5"/>
    </row>
    <row r="509" spans="1:15" x14ac:dyDescent="0.4">
      <c r="A509" s="4"/>
      <c r="O509" s="5"/>
    </row>
    <row r="510" spans="1:15" x14ac:dyDescent="0.4">
      <c r="A510" s="4"/>
      <c r="O510" s="5"/>
    </row>
    <row r="511" spans="1:15" x14ac:dyDescent="0.4">
      <c r="A511" s="4"/>
      <c r="O511" s="5"/>
    </row>
    <row r="512" spans="1:15" x14ac:dyDescent="0.4">
      <c r="A512" s="4"/>
      <c r="C512" t="s">
        <v>61</v>
      </c>
      <c r="O512" s="5"/>
    </row>
    <row r="513" spans="1:15" x14ac:dyDescent="0.4">
      <c r="A513" s="4"/>
      <c r="C513" t="s">
        <v>62</v>
      </c>
      <c r="O513" s="5"/>
    </row>
    <row r="514" spans="1:15" x14ac:dyDescent="0.4">
      <c r="A514" s="4"/>
      <c r="O514" s="5"/>
    </row>
    <row r="515" spans="1:15" x14ac:dyDescent="0.4">
      <c r="A515" s="4"/>
      <c r="O515" s="5"/>
    </row>
    <row r="516" spans="1:15" x14ac:dyDescent="0.4">
      <c r="A516" s="4"/>
      <c r="O516" s="5"/>
    </row>
    <row r="517" spans="1:15" x14ac:dyDescent="0.4">
      <c r="A517" s="4"/>
      <c r="O517" s="5"/>
    </row>
    <row r="518" spans="1:15" x14ac:dyDescent="0.4">
      <c r="A518" s="4"/>
      <c r="O518" s="5"/>
    </row>
    <row r="519" spans="1:15" x14ac:dyDescent="0.4">
      <c r="A519" s="4"/>
      <c r="O519" s="5"/>
    </row>
    <row r="520" spans="1:15" x14ac:dyDescent="0.4">
      <c r="A520" s="4"/>
      <c r="O520" s="5"/>
    </row>
    <row r="521" spans="1:15" x14ac:dyDescent="0.4">
      <c r="A521" s="4"/>
      <c r="O521" s="5"/>
    </row>
    <row r="522" spans="1:15" x14ac:dyDescent="0.4">
      <c r="A522" s="4"/>
      <c r="O522" s="5"/>
    </row>
    <row r="523" spans="1:15" x14ac:dyDescent="0.4">
      <c r="A523" s="4"/>
      <c r="O523" s="5"/>
    </row>
    <row r="524" spans="1:15" x14ac:dyDescent="0.4">
      <c r="A524" s="4"/>
      <c r="B524" t="s">
        <v>123</v>
      </c>
      <c r="O524" s="5"/>
    </row>
    <row r="525" spans="1:15" x14ac:dyDescent="0.4">
      <c r="A525" s="4"/>
      <c r="C525" t="s">
        <v>63</v>
      </c>
      <c r="L525" t="s">
        <v>9</v>
      </c>
      <c r="O525" s="5"/>
    </row>
    <row r="526" spans="1:15" x14ac:dyDescent="0.4">
      <c r="A526" s="4"/>
      <c r="C526" t="s">
        <v>64</v>
      </c>
      <c r="L526" t="s">
        <v>7</v>
      </c>
      <c r="O526" s="5"/>
    </row>
    <row r="527" spans="1:15" x14ac:dyDescent="0.4">
      <c r="A527" s="4"/>
      <c r="L527" t="s">
        <v>7</v>
      </c>
      <c r="O527" s="5"/>
    </row>
    <row r="528" spans="1:15" x14ac:dyDescent="0.4">
      <c r="A528" s="4"/>
      <c r="D528" s="1" t="s">
        <v>10</v>
      </c>
      <c r="E528" s="2"/>
      <c r="F528" s="2"/>
      <c r="G528" s="2"/>
      <c r="H528" s="2"/>
      <c r="I528" s="2"/>
      <c r="J528" s="3"/>
      <c r="O528" s="5"/>
    </row>
    <row r="529" spans="1:15" x14ac:dyDescent="0.4">
      <c r="A529" s="4"/>
      <c r="D529" s="4" t="s">
        <v>11</v>
      </c>
      <c r="J529" s="5"/>
      <c r="O529" s="5"/>
    </row>
    <row r="530" spans="1:15" x14ac:dyDescent="0.4">
      <c r="A530" s="4"/>
      <c r="D530" s="6" t="s">
        <v>12</v>
      </c>
      <c r="E530" s="7"/>
      <c r="F530" s="7"/>
      <c r="G530" s="7"/>
      <c r="H530" s="7"/>
      <c r="I530" s="7"/>
      <c r="J530" s="8"/>
      <c r="O530" s="5"/>
    </row>
    <row r="531" spans="1:15" x14ac:dyDescent="0.4">
      <c r="A531" s="4"/>
      <c r="O531" s="5"/>
    </row>
    <row r="532" spans="1:15" x14ac:dyDescent="0.4">
      <c r="A532" s="4"/>
      <c r="C532" t="s">
        <v>65</v>
      </c>
      <c r="O532" s="5"/>
    </row>
    <row r="533" spans="1:15" x14ac:dyDescent="0.4">
      <c r="A533" s="4"/>
      <c r="C533" t="s">
        <v>66</v>
      </c>
      <c r="O533" s="5"/>
    </row>
    <row r="534" spans="1:15" x14ac:dyDescent="0.4">
      <c r="A534" s="4"/>
      <c r="C534" s="62" t="s">
        <v>344</v>
      </c>
      <c r="O534" s="5"/>
    </row>
    <row r="535" spans="1:15" x14ac:dyDescent="0.4">
      <c r="A535" s="4"/>
      <c r="O535" s="5"/>
    </row>
    <row r="536" spans="1:15" x14ac:dyDescent="0.4">
      <c r="A536" s="4"/>
      <c r="O536" s="5"/>
    </row>
    <row r="537" spans="1:15" x14ac:dyDescent="0.4">
      <c r="A537" s="4"/>
      <c r="O537" s="5"/>
    </row>
    <row r="538" spans="1:15" x14ac:dyDescent="0.4">
      <c r="A538" s="4"/>
      <c r="O538" s="5"/>
    </row>
    <row r="539" spans="1:15" x14ac:dyDescent="0.4">
      <c r="A539" s="4"/>
      <c r="O539" s="5"/>
    </row>
    <row r="540" spans="1:15" x14ac:dyDescent="0.4">
      <c r="A540" s="4"/>
      <c r="O540" s="5"/>
    </row>
    <row r="541" spans="1:15" x14ac:dyDescent="0.4">
      <c r="A541" s="4"/>
      <c r="O541" s="5"/>
    </row>
    <row r="542" spans="1:15" x14ac:dyDescent="0.4">
      <c r="A542" s="4"/>
      <c r="O542" s="5"/>
    </row>
    <row r="543" spans="1:15" x14ac:dyDescent="0.4">
      <c r="A543" s="4"/>
      <c r="O543" s="5"/>
    </row>
    <row r="544" spans="1:15" x14ac:dyDescent="0.4">
      <c r="A544" s="4"/>
      <c r="O544" s="5"/>
    </row>
    <row r="545" spans="1:15" x14ac:dyDescent="0.4">
      <c r="A545" s="4"/>
      <c r="O545" s="5"/>
    </row>
    <row r="546" spans="1:15" x14ac:dyDescent="0.4">
      <c r="A546" s="4"/>
      <c r="O546" s="5"/>
    </row>
    <row r="547" spans="1:15" x14ac:dyDescent="0.4">
      <c r="A547" s="4"/>
      <c r="O547" s="5"/>
    </row>
    <row r="548" spans="1:15" x14ac:dyDescent="0.4">
      <c r="A548" s="4"/>
      <c r="C548" t="s">
        <v>488</v>
      </c>
      <c r="O548" s="5"/>
    </row>
    <row r="549" spans="1:15" x14ac:dyDescent="0.4">
      <c r="A549" s="4"/>
      <c r="C549" t="s">
        <v>67</v>
      </c>
      <c r="O549" s="5"/>
    </row>
    <row r="550" spans="1:15" x14ac:dyDescent="0.4">
      <c r="A550" s="4"/>
      <c r="O550" s="5"/>
    </row>
    <row r="551" spans="1:15" x14ac:dyDescent="0.4">
      <c r="A551" s="4"/>
      <c r="O551" s="5"/>
    </row>
    <row r="552" spans="1:15" x14ac:dyDescent="0.4">
      <c r="A552" s="4"/>
      <c r="O552" s="5"/>
    </row>
    <row r="553" spans="1:15" x14ac:dyDescent="0.4">
      <c r="A553" s="4"/>
      <c r="O553" s="5"/>
    </row>
    <row r="554" spans="1:15" x14ac:dyDescent="0.4">
      <c r="A554" s="4"/>
      <c r="O554" s="5"/>
    </row>
    <row r="555" spans="1:15" x14ac:dyDescent="0.4">
      <c r="A555" s="4"/>
      <c r="O555" s="5"/>
    </row>
    <row r="556" spans="1:15" x14ac:dyDescent="0.4">
      <c r="A556" s="4"/>
      <c r="O556" s="5"/>
    </row>
    <row r="557" spans="1:15" x14ac:dyDescent="0.4">
      <c r="A557" s="4"/>
      <c r="O557" s="5"/>
    </row>
    <row r="558" spans="1:15" x14ac:dyDescent="0.4">
      <c r="A558" s="4"/>
      <c r="O558" s="5"/>
    </row>
    <row r="559" spans="1:15" x14ac:dyDescent="0.4">
      <c r="A559" s="4"/>
      <c r="O559" s="5"/>
    </row>
    <row r="560" spans="1:15" x14ac:dyDescent="0.4">
      <c r="A560" s="4"/>
      <c r="O560" s="5"/>
    </row>
    <row r="561" spans="1:25" x14ac:dyDescent="0.4">
      <c r="A561" s="4"/>
      <c r="O561" s="5"/>
    </row>
    <row r="562" spans="1:25" x14ac:dyDescent="0.4">
      <c r="A562" s="4"/>
      <c r="O562" s="5"/>
    </row>
    <row r="563" spans="1:25" x14ac:dyDescent="0.4">
      <c r="A563" s="4"/>
      <c r="O563" s="5"/>
    </row>
    <row r="564" spans="1:25" x14ac:dyDescent="0.4">
      <c r="A564" s="4"/>
      <c r="O564" s="5"/>
    </row>
    <row r="565" spans="1:25" x14ac:dyDescent="0.4">
      <c r="A565" s="4"/>
      <c r="C565" s="62" t="s">
        <v>68</v>
      </c>
      <c r="D565" s="63"/>
      <c r="O565" s="5"/>
      <c r="P565" s="55"/>
      <c r="Q565" s="55"/>
      <c r="R565" s="55"/>
      <c r="S565" s="55"/>
      <c r="T565" s="55"/>
      <c r="U565" s="55"/>
      <c r="V565" s="55"/>
      <c r="W565" s="55"/>
      <c r="X565" s="55"/>
      <c r="Y565" s="55"/>
    </row>
    <row r="566" spans="1:25" x14ac:dyDescent="0.4">
      <c r="A566" s="4"/>
      <c r="C566" s="63" t="s">
        <v>338</v>
      </c>
      <c r="D566" s="63"/>
      <c r="O566" s="5"/>
      <c r="Q566" s="57"/>
      <c r="R566" s="57"/>
      <c r="S566" s="57"/>
      <c r="T566" s="57"/>
      <c r="U566" s="57"/>
      <c r="V566" s="57"/>
      <c r="W566" s="57"/>
      <c r="Y566" s="55"/>
    </row>
    <row r="567" spans="1:25" x14ac:dyDescent="0.4">
      <c r="A567" s="4"/>
      <c r="C567" s="63" t="s">
        <v>339</v>
      </c>
      <c r="D567" s="63"/>
      <c r="O567" s="5"/>
      <c r="P567" s="55"/>
      <c r="Q567" s="55"/>
      <c r="R567" s="55"/>
      <c r="S567" s="55"/>
      <c r="T567" s="55"/>
      <c r="U567" s="55"/>
      <c r="V567" s="55"/>
      <c r="W567" s="55"/>
      <c r="Y567" s="55"/>
    </row>
    <row r="568" spans="1:25" x14ac:dyDescent="0.4">
      <c r="A568" s="4"/>
      <c r="O568" s="5"/>
      <c r="P568" s="55"/>
      <c r="Q568" s="55"/>
      <c r="R568" s="55"/>
      <c r="S568" s="55"/>
      <c r="T568" s="55"/>
      <c r="U568" s="55"/>
      <c r="V568" s="55"/>
      <c r="W568" s="55"/>
      <c r="Y568" s="55"/>
    </row>
    <row r="569" spans="1:25" x14ac:dyDescent="0.4">
      <c r="A569" s="4"/>
      <c r="O569" s="5"/>
      <c r="P569" s="55"/>
      <c r="Q569" s="55"/>
      <c r="R569" s="55"/>
      <c r="S569" s="55"/>
      <c r="T569" s="55"/>
      <c r="U569" s="55"/>
      <c r="V569" s="55"/>
      <c r="W569" s="55"/>
      <c r="Y569" s="55"/>
    </row>
    <row r="570" spans="1:25" x14ac:dyDescent="0.4">
      <c r="A570" s="4"/>
      <c r="C570" s="63"/>
      <c r="D570" s="56" t="s">
        <v>340</v>
      </c>
      <c r="J570" s="57" t="s">
        <v>341</v>
      </c>
      <c r="O570" s="5"/>
      <c r="P570" s="55"/>
      <c r="Q570" s="55"/>
      <c r="R570" s="55"/>
      <c r="S570" s="55"/>
      <c r="T570" s="55"/>
      <c r="U570" s="55"/>
      <c r="V570" s="55"/>
      <c r="W570" s="55"/>
      <c r="Y570" s="55"/>
    </row>
    <row r="571" spans="1:25" x14ac:dyDescent="0.4">
      <c r="A571" s="4"/>
      <c r="C571" s="63"/>
      <c r="D571" s="63"/>
      <c r="O571" s="5"/>
      <c r="P571" s="55"/>
      <c r="Q571" s="55"/>
      <c r="R571" s="55"/>
      <c r="S571" s="55"/>
      <c r="T571" s="55"/>
      <c r="U571" s="55"/>
      <c r="V571" s="55"/>
      <c r="W571" s="55"/>
      <c r="Y571" s="55"/>
    </row>
    <row r="572" spans="1:25" x14ac:dyDescent="0.4">
      <c r="A572" s="4"/>
      <c r="C572" s="63"/>
      <c r="D572" s="63"/>
      <c r="O572" s="5"/>
      <c r="P572" s="55"/>
      <c r="Q572" s="55"/>
      <c r="R572" s="55"/>
      <c r="S572" s="55"/>
      <c r="T572" s="55"/>
      <c r="U572" s="55"/>
      <c r="V572" s="55"/>
      <c r="W572" s="55"/>
      <c r="Y572" s="55"/>
    </row>
    <row r="573" spans="1:25" x14ac:dyDescent="0.4">
      <c r="A573" s="4"/>
      <c r="C573" s="63"/>
      <c r="D573" s="63"/>
      <c r="O573" s="5"/>
      <c r="P573" s="55"/>
      <c r="Q573" s="55"/>
      <c r="R573" s="55"/>
      <c r="S573" s="55"/>
      <c r="T573" s="55"/>
      <c r="U573" s="55"/>
      <c r="V573" s="55"/>
      <c r="W573" s="55"/>
      <c r="Y573" s="55"/>
    </row>
    <row r="574" spans="1:25" x14ac:dyDescent="0.4">
      <c r="A574" s="4"/>
      <c r="C574" s="63"/>
      <c r="D574" s="63"/>
      <c r="O574" s="5"/>
      <c r="P574" s="55"/>
      <c r="Q574" s="55"/>
      <c r="R574" s="55"/>
      <c r="S574" s="55"/>
      <c r="T574" s="55"/>
      <c r="U574" s="55"/>
      <c r="V574" s="55"/>
      <c r="W574" s="55"/>
      <c r="Y574" s="55"/>
    </row>
    <row r="575" spans="1:25" x14ac:dyDescent="0.4">
      <c r="A575" s="4"/>
      <c r="C575" s="63"/>
      <c r="D575" s="63"/>
      <c r="O575" s="5"/>
      <c r="P575" s="55"/>
      <c r="Q575" s="55"/>
      <c r="R575" s="55"/>
      <c r="S575" s="55"/>
      <c r="T575" s="55"/>
      <c r="U575" s="55"/>
      <c r="V575" s="55"/>
      <c r="W575" s="55"/>
      <c r="Y575" s="55"/>
    </row>
    <row r="576" spans="1:25" x14ac:dyDescent="0.4">
      <c r="A576" s="4"/>
      <c r="C576" s="63"/>
      <c r="D576" s="63"/>
      <c r="O576" s="5"/>
      <c r="P576" s="55"/>
      <c r="Q576" s="55"/>
      <c r="R576" s="55"/>
      <c r="S576" s="55"/>
      <c r="T576" s="55"/>
      <c r="U576" s="55"/>
      <c r="V576" s="55"/>
      <c r="W576" s="55"/>
      <c r="Y576" s="55"/>
    </row>
    <row r="577" spans="1:25" x14ac:dyDescent="0.4">
      <c r="A577" s="4"/>
      <c r="C577" s="63"/>
      <c r="D577" s="63"/>
      <c r="O577" s="5"/>
      <c r="P577" s="55"/>
      <c r="Q577" s="55"/>
      <c r="R577" s="55"/>
      <c r="S577" s="55"/>
      <c r="T577" s="55"/>
      <c r="U577" s="55"/>
      <c r="V577" s="55"/>
      <c r="W577" s="55"/>
      <c r="Y577" s="55"/>
    </row>
    <row r="578" spans="1:25" x14ac:dyDescent="0.4">
      <c r="A578" s="4"/>
      <c r="C578" s="63"/>
      <c r="D578" s="63"/>
      <c r="O578" s="5"/>
      <c r="P578" s="55"/>
      <c r="Q578" s="55"/>
      <c r="R578" s="55"/>
      <c r="S578" s="55"/>
      <c r="T578" s="55"/>
      <c r="U578" s="55"/>
      <c r="V578" s="55"/>
      <c r="W578" s="55"/>
      <c r="Y578" s="55"/>
    </row>
    <row r="579" spans="1:25" x14ac:dyDescent="0.4">
      <c r="A579" s="4"/>
      <c r="C579" s="63"/>
      <c r="D579" s="63"/>
      <c r="O579" s="5"/>
      <c r="P579" s="55"/>
      <c r="Q579" s="55"/>
      <c r="R579" s="55"/>
      <c r="S579" s="55"/>
      <c r="T579" s="55"/>
      <c r="U579" s="55"/>
      <c r="V579" s="55"/>
      <c r="W579" s="55"/>
      <c r="Y579" s="55"/>
    </row>
    <row r="580" spans="1:25" x14ac:dyDescent="0.4">
      <c r="A580" s="4"/>
      <c r="C580" s="63"/>
      <c r="D580" s="63"/>
      <c r="O580" s="5"/>
      <c r="P580" s="55"/>
      <c r="Q580" s="55"/>
      <c r="R580" s="55"/>
      <c r="S580" s="55"/>
      <c r="T580" s="55"/>
      <c r="U580" s="55"/>
      <c r="V580" s="55"/>
      <c r="W580" s="55"/>
      <c r="Y580" s="55"/>
    </row>
    <row r="581" spans="1:25" x14ac:dyDescent="0.4">
      <c r="A581" s="4"/>
      <c r="C581" s="63"/>
      <c r="D581" s="63"/>
      <c r="O581" s="5"/>
      <c r="P581" s="55"/>
      <c r="Q581" s="55"/>
      <c r="R581" s="55"/>
      <c r="S581" s="55"/>
      <c r="T581" s="55"/>
      <c r="U581" s="55"/>
      <c r="V581" s="55"/>
      <c r="W581" s="55"/>
      <c r="Y581" s="55"/>
    </row>
    <row r="582" spans="1:25" x14ac:dyDescent="0.4">
      <c r="A582" s="4"/>
      <c r="O582" s="5"/>
    </row>
    <row r="583" spans="1:25" x14ac:dyDescent="0.4">
      <c r="A583" s="4"/>
      <c r="C583" t="s">
        <v>69</v>
      </c>
      <c r="O583" s="5"/>
    </row>
    <row r="584" spans="1:25" x14ac:dyDescent="0.4">
      <c r="A584" s="4"/>
      <c r="O584" s="5"/>
    </row>
    <row r="585" spans="1:25" x14ac:dyDescent="0.4">
      <c r="A585" s="4"/>
      <c r="O585" s="5"/>
    </row>
    <row r="586" spans="1:25" x14ac:dyDescent="0.4">
      <c r="A586" s="4"/>
      <c r="O586" s="5"/>
    </row>
    <row r="587" spans="1:25" x14ac:dyDescent="0.4">
      <c r="A587" s="4"/>
      <c r="O587" s="5"/>
    </row>
    <row r="588" spans="1:25" x14ac:dyDescent="0.4">
      <c r="A588" s="4"/>
      <c r="O588" s="5"/>
    </row>
    <row r="589" spans="1:25" x14ac:dyDescent="0.4">
      <c r="A589" s="4"/>
      <c r="O589" s="5"/>
    </row>
    <row r="590" spans="1:25" x14ac:dyDescent="0.4">
      <c r="A590" s="4"/>
      <c r="O590" s="5"/>
    </row>
    <row r="591" spans="1:25" x14ac:dyDescent="0.4">
      <c r="A591" s="4"/>
      <c r="O591" s="5"/>
      <c r="P591" s="56"/>
      <c r="Y591" s="57"/>
    </row>
    <row r="592" spans="1:25" x14ac:dyDescent="0.4">
      <c r="A592" s="4"/>
      <c r="O592" s="5"/>
      <c r="Y592" s="55"/>
    </row>
    <row r="593" spans="1:15" x14ac:dyDescent="0.4">
      <c r="A593" s="4"/>
      <c r="O593" s="5"/>
    </row>
    <row r="594" spans="1:15" x14ac:dyDescent="0.4">
      <c r="A594" s="4"/>
      <c r="O594" s="5"/>
    </row>
    <row r="595" spans="1:15" x14ac:dyDescent="0.4">
      <c r="A595" s="4"/>
      <c r="C595" t="s">
        <v>70</v>
      </c>
      <c r="O595" s="5"/>
    </row>
    <row r="596" spans="1:15" x14ac:dyDescent="0.4">
      <c r="A596" s="4"/>
      <c r="O596" s="5"/>
    </row>
    <row r="597" spans="1:15" x14ac:dyDescent="0.4">
      <c r="A597" s="4"/>
      <c r="O597" s="5"/>
    </row>
    <row r="598" spans="1:15" x14ac:dyDescent="0.4">
      <c r="A598" s="4"/>
      <c r="O598" s="5"/>
    </row>
    <row r="599" spans="1:15" x14ac:dyDescent="0.4">
      <c r="A599" s="4"/>
      <c r="O599" s="5"/>
    </row>
    <row r="600" spans="1:15" x14ac:dyDescent="0.4">
      <c r="A600" s="4"/>
      <c r="O600" s="5"/>
    </row>
    <row r="601" spans="1:15" x14ac:dyDescent="0.4">
      <c r="A601" s="4"/>
      <c r="O601" s="5"/>
    </row>
    <row r="602" spans="1:15" x14ac:dyDescent="0.4">
      <c r="A602" s="4"/>
      <c r="O602" s="5"/>
    </row>
    <row r="603" spans="1:15" x14ac:dyDescent="0.4">
      <c r="A603" s="4"/>
      <c r="O603" s="5"/>
    </row>
    <row r="604" spans="1:15" x14ac:dyDescent="0.4">
      <c r="A604" s="4"/>
      <c r="O604" s="5"/>
    </row>
    <row r="605" spans="1:15" x14ac:dyDescent="0.4">
      <c r="A605" s="4"/>
      <c r="O605" s="5"/>
    </row>
    <row r="606" spans="1:15" x14ac:dyDescent="0.4">
      <c r="A606" s="4"/>
      <c r="O606" s="5"/>
    </row>
    <row r="607" spans="1:15" x14ac:dyDescent="0.4">
      <c r="A607" s="4"/>
      <c r="O607" s="5"/>
    </row>
    <row r="608" spans="1:15" x14ac:dyDescent="0.4">
      <c r="A608" s="4"/>
      <c r="O608" s="5"/>
    </row>
    <row r="609" spans="1:15" x14ac:dyDescent="0.4">
      <c r="A609" s="4"/>
      <c r="O609" s="5"/>
    </row>
    <row r="610" spans="1:15" x14ac:dyDescent="0.4">
      <c r="A610" s="4"/>
      <c r="O610" s="5"/>
    </row>
    <row r="611" spans="1:15" x14ac:dyDescent="0.4">
      <c r="A611" s="4"/>
      <c r="O611" s="5"/>
    </row>
    <row r="612" spans="1:15" x14ac:dyDescent="0.4">
      <c r="A612" s="4"/>
      <c r="C612" t="s">
        <v>71</v>
      </c>
      <c r="O612" s="5"/>
    </row>
    <row r="613" spans="1:15" x14ac:dyDescent="0.4">
      <c r="A613" s="4"/>
      <c r="O613" s="5"/>
    </row>
    <row r="614" spans="1:15" x14ac:dyDescent="0.4">
      <c r="A614" s="4"/>
      <c r="O614" s="5"/>
    </row>
    <row r="615" spans="1:15" x14ac:dyDescent="0.4">
      <c r="A615" s="4"/>
      <c r="O615" s="5"/>
    </row>
    <row r="616" spans="1:15" x14ac:dyDescent="0.4">
      <c r="A616" s="4"/>
      <c r="O616" s="5"/>
    </row>
    <row r="617" spans="1:15" x14ac:dyDescent="0.4">
      <c r="A617" s="4"/>
      <c r="O617" s="5"/>
    </row>
    <row r="618" spans="1:15" x14ac:dyDescent="0.4">
      <c r="A618" s="4"/>
      <c r="O618" s="5"/>
    </row>
    <row r="619" spans="1:15" x14ac:dyDescent="0.4">
      <c r="A619" s="4"/>
      <c r="O619" s="5"/>
    </row>
    <row r="620" spans="1:15" x14ac:dyDescent="0.4">
      <c r="A620" s="4"/>
      <c r="O620" s="5"/>
    </row>
    <row r="621" spans="1:15" x14ac:dyDescent="0.4">
      <c r="A621" s="4"/>
      <c r="O621" s="5"/>
    </row>
    <row r="622" spans="1:15" x14ac:dyDescent="0.4">
      <c r="A622" s="4"/>
      <c r="O622" s="5"/>
    </row>
    <row r="623" spans="1:15" x14ac:dyDescent="0.4">
      <c r="A623" s="4"/>
      <c r="O623" s="5"/>
    </row>
    <row r="624" spans="1:15" x14ac:dyDescent="0.4">
      <c r="A624" s="4"/>
      <c r="O624" s="5"/>
    </row>
    <row r="625" spans="1:15" s="57" customFormat="1" x14ac:dyDescent="0.4">
      <c r="A625" s="59"/>
      <c r="B625" s="62" t="s">
        <v>360</v>
      </c>
      <c r="C625" s="62"/>
      <c r="D625" s="62"/>
      <c r="E625" s="62"/>
      <c r="F625" s="62"/>
      <c r="G625" s="56"/>
      <c r="H625" s="56"/>
      <c r="I625" s="56"/>
      <c r="J625" s="56"/>
      <c r="K625" s="56"/>
      <c r="L625" s="56"/>
      <c r="M625" s="56"/>
      <c r="N625" s="56"/>
      <c r="O625" s="60"/>
    </row>
    <row r="626" spans="1:15" s="57" customFormat="1" x14ac:dyDescent="0.4">
      <c r="A626" s="59"/>
      <c r="B626" s="62"/>
      <c r="C626" s="62" t="s">
        <v>361</v>
      </c>
      <c r="D626" s="62"/>
      <c r="E626" s="62"/>
      <c r="F626" s="62"/>
      <c r="G626" s="56"/>
      <c r="H626" s="56"/>
      <c r="I626" s="56"/>
      <c r="J626" s="56"/>
      <c r="K626" s="56"/>
      <c r="L626" s="56"/>
      <c r="M626" s="56"/>
      <c r="N626" s="56"/>
      <c r="O626" s="60"/>
    </row>
    <row r="627" spans="1:15" s="57" customFormat="1" x14ac:dyDescent="0.4">
      <c r="A627" s="59"/>
      <c r="B627" s="62"/>
      <c r="C627" s="62"/>
      <c r="D627" s="62"/>
      <c r="E627" s="62"/>
      <c r="F627" s="62"/>
      <c r="G627" s="56"/>
      <c r="H627" s="56"/>
      <c r="I627" s="56"/>
      <c r="J627" s="56"/>
      <c r="K627" s="56"/>
      <c r="L627" s="56" t="s">
        <v>7</v>
      </c>
      <c r="M627" s="56"/>
      <c r="N627" s="56"/>
      <c r="O627" s="60"/>
    </row>
    <row r="628" spans="1:15" s="57" customFormat="1" x14ac:dyDescent="0.4">
      <c r="A628" s="59"/>
      <c r="B628" s="62"/>
      <c r="C628" s="62"/>
      <c r="D628" s="62"/>
      <c r="E628" s="62"/>
      <c r="F628" s="62"/>
      <c r="G628" s="56"/>
      <c r="H628" s="56"/>
      <c r="I628" s="56"/>
      <c r="J628" s="56"/>
      <c r="K628" s="56"/>
      <c r="L628" s="56" t="s">
        <v>7</v>
      </c>
      <c r="M628" s="56"/>
      <c r="N628" s="56"/>
      <c r="O628" s="60"/>
    </row>
    <row r="629" spans="1:15" s="57" customFormat="1" x14ac:dyDescent="0.4">
      <c r="A629" s="59"/>
      <c r="B629" s="62"/>
      <c r="C629" s="62" t="s">
        <v>363</v>
      </c>
      <c r="D629" s="62"/>
      <c r="E629" s="62"/>
      <c r="F629" s="62"/>
      <c r="G629" s="56"/>
      <c r="H629" s="56"/>
      <c r="I629" s="56"/>
      <c r="J629" s="56"/>
      <c r="K629" s="56"/>
      <c r="L629" s="56"/>
      <c r="M629" s="56"/>
      <c r="N629" s="56"/>
      <c r="O629" s="60"/>
    </row>
    <row r="630" spans="1:15" s="57" customFormat="1" x14ac:dyDescent="0.4">
      <c r="A630" s="59"/>
      <c r="B630" s="62"/>
      <c r="C630" s="62" t="s">
        <v>364</v>
      </c>
      <c r="D630" s="62"/>
      <c r="E630" s="62"/>
      <c r="F630" s="62"/>
      <c r="G630" s="56"/>
      <c r="H630" s="56"/>
      <c r="I630" s="56"/>
      <c r="J630" s="56"/>
      <c r="K630" s="56"/>
      <c r="L630" s="56"/>
      <c r="M630" s="56"/>
      <c r="N630" s="56"/>
      <c r="O630" s="60"/>
    </row>
    <row r="631" spans="1:15" s="57" customFormat="1" x14ac:dyDescent="0.4">
      <c r="A631" s="59"/>
      <c r="B631" s="62"/>
      <c r="C631" s="63" t="s">
        <v>362</v>
      </c>
      <c r="D631" s="62"/>
      <c r="E631" s="62"/>
      <c r="F631" s="62"/>
      <c r="G631" s="56"/>
      <c r="H631" s="56"/>
      <c r="I631" s="56"/>
      <c r="J631" s="56"/>
      <c r="K631" s="56"/>
      <c r="L631" s="56"/>
      <c r="M631" s="56"/>
      <c r="N631" s="56"/>
      <c r="O631" s="60"/>
    </row>
    <row r="632" spans="1:15" s="57" customFormat="1" x14ac:dyDescent="0.4">
      <c r="A632" s="59"/>
      <c r="B632" s="62"/>
      <c r="C632" s="62" t="s">
        <v>365</v>
      </c>
      <c r="D632" s="62"/>
      <c r="E632" s="62"/>
      <c r="F632" s="62"/>
      <c r="G632" s="56"/>
      <c r="H632" s="56"/>
      <c r="I632" s="56"/>
      <c r="J632" s="56"/>
      <c r="K632" s="56"/>
      <c r="L632" s="56"/>
      <c r="M632" s="56"/>
      <c r="N632" s="56"/>
      <c r="O632" s="60"/>
    </row>
    <row r="633" spans="1:15" s="57" customFormat="1" x14ac:dyDescent="0.4">
      <c r="A633" s="59"/>
      <c r="B633" s="56"/>
      <c r="D633" s="56"/>
      <c r="E633" s="56"/>
      <c r="F633" s="56"/>
      <c r="G633" s="56"/>
      <c r="H633" s="56"/>
      <c r="I633" s="56"/>
      <c r="J633" s="56"/>
      <c r="K633" s="56"/>
      <c r="L633" s="56"/>
      <c r="M633" s="56"/>
      <c r="N633" s="56"/>
      <c r="O633" s="60"/>
    </row>
    <row r="634" spans="1:15" s="57" customFormat="1" x14ac:dyDescent="0.4">
      <c r="A634" s="59"/>
      <c r="B634" s="56"/>
      <c r="D634" s="56"/>
      <c r="E634" s="56"/>
      <c r="F634" s="56"/>
      <c r="G634" s="56"/>
      <c r="H634" s="56"/>
      <c r="I634" s="56"/>
      <c r="J634" s="56"/>
      <c r="K634" s="56"/>
      <c r="L634" s="56"/>
      <c r="M634" s="56"/>
      <c r="N634" s="56"/>
      <c r="O634" s="60"/>
    </row>
    <row r="635" spans="1:15" s="57" customFormat="1" x14ac:dyDescent="0.4">
      <c r="A635" s="59"/>
      <c r="B635" s="56"/>
      <c r="D635" s="56"/>
      <c r="E635" s="56"/>
      <c r="F635" s="56"/>
      <c r="G635" s="56"/>
      <c r="H635" s="56"/>
      <c r="I635" s="56"/>
      <c r="J635" s="56"/>
      <c r="K635" s="56"/>
      <c r="L635" s="56"/>
      <c r="M635" s="56"/>
      <c r="N635" s="56"/>
      <c r="O635" s="60"/>
    </row>
    <row r="636" spans="1:15" s="57" customFormat="1" x14ac:dyDescent="0.4">
      <c r="A636" s="59"/>
      <c r="B636" s="56"/>
      <c r="D636" s="56"/>
      <c r="E636" s="56"/>
      <c r="F636" s="56"/>
      <c r="G636" s="56"/>
      <c r="H636" s="56"/>
      <c r="I636" s="56"/>
      <c r="J636" s="56"/>
      <c r="K636" s="56"/>
      <c r="L636" s="56"/>
      <c r="M636" s="56"/>
      <c r="N636" s="56"/>
      <c r="O636" s="60"/>
    </row>
    <row r="637" spans="1:15" s="57" customFormat="1" x14ac:dyDescent="0.4">
      <c r="A637" s="59"/>
      <c r="B637" s="56"/>
      <c r="D637" s="56"/>
      <c r="E637" s="56"/>
      <c r="F637" s="56"/>
      <c r="G637" s="56"/>
      <c r="H637" s="56"/>
      <c r="I637" s="56"/>
      <c r="J637" s="56"/>
      <c r="K637" s="56"/>
      <c r="L637" s="56"/>
      <c r="M637" s="56"/>
      <c r="N637" s="56"/>
      <c r="O637" s="60"/>
    </row>
    <row r="638" spans="1:15" s="57" customFormat="1" x14ac:dyDescent="0.4">
      <c r="A638" s="59"/>
      <c r="B638" s="56"/>
      <c r="D638" s="56"/>
      <c r="E638" s="56"/>
      <c r="F638" s="56"/>
      <c r="G638" s="56"/>
      <c r="H638" s="56"/>
      <c r="I638" s="56"/>
      <c r="J638" s="56"/>
      <c r="K638" s="56"/>
      <c r="L638" s="56"/>
      <c r="M638" s="56"/>
      <c r="N638" s="56"/>
      <c r="O638" s="60"/>
    </row>
    <row r="639" spans="1:15" s="57" customFormat="1" x14ac:dyDescent="0.4">
      <c r="A639" s="59"/>
      <c r="B639" s="56"/>
      <c r="D639" s="56"/>
      <c r="E639" s="56"/>
      <c r="F639" s="56"/>
      <c r="G639" s="56"/>
      <c r="H639" s="56"/>
      <c r="I639" s="56"/>
      <c r="J639" s="56"/>
      <c r="K639" s="56"/>
      <c r="L639" s="56"/>
      <c r="M639" s="56"/>
      <c r="N639" s="56"/>
      <c r="O639" s="60"/>
    </row>
    <row r="640" spans="1:15" s="57" customFormat="1" x14ac:dyDescent="0.4">
      <c r="A640" s="59"/>
      <c r="B640" s="56"/>
      <c r="D640" s="56"/>
      <c r="E640" s="56"/>
      <c r="F640" s="56"/>
      <c r="G640" s="56"/>
      <c r="H640" s="56"/>
      <c r="I640" s="56"/>
      <c r="J640" s="56"/>
      <c r="K640" s="56"/>
      <c r="L640" s="56"/>
      <c r="M640" s="56"/>
      <c r="N640" s="56"/>
      <c r="O640" s="60"/>
    </row>
    <row r="641" spans="1:15" s="57" customFormat="1" x14ac:dyDescent="0.4">
      <c r="A641" s="59"/>
      <c r="B641" s="56"/>
      <c r="D641" s="56"/>
      <c r="E641" s="56"/>
      <c r="F641" s="56"/>
      <c r="G641" s="56"/>
      <c r="H641" s="56"/>
      <c r="I641" s="56"/>
      <c r="J641" s="56"/>
      <c r="K641" s="56"/>
      <c r="L641" s="56"/>
      <c r="M641" s="56"/>
      <c r="N641" s="56"/>
      <c r="O641" s="60"/>
    </row>
    <row r="642" spans="1:15" s="57" customFormat="1" x14ac:dyDescent="0.4">
      <c r="A642" s="59"/>
      <c r="B642" s="56"/>
      <c r="D642" s="56"/>
      <c r="E642" s="56"/>
      <c r="F642" s="56"/>
      <c r="G642" s="56"/>
      <c r="H642" s="56"/>
      <c r="I642" s="56"/>
      <c r="J642" s="56"/>
      <c r="K642" s="56"/>
      <c r="L642" s="56"/>
      <c r="M642" s="56"/>
      <c r="N642" s="56"/>
      <c r="O642" s="60"/>
    </row>
    <row r="643" spans="1:15" s="57" customFormat="1" x14ac:dyDescent="0.4">
      <c r="A643" s="59"/>
      <c r="B643" s="56"/>
      <c r="D643" s="56"/>
      <c r="E643" s="56"/>
      <c r="F643" s="56"/>
      <c r="G643" s="56"/>
      <c r="H643" s="56"/>
      <c r="I643" s="56"/>
      <c r="J643" s="56"/>
      <c r="K643" s="56"/>
      <c r="L643" s="56"/>
      <c r="M643" s="56"/>
      <c r="N643" s="56"/>
      <c r="O643" s="60"/>
    </row>
    <row r="644" spans="1:15" s="57" customFormat="1" x14ac:dyDescent="0.4">
      <c r="A644" s="59"/>
      <c r="B644" s="56"/>
      <c r="D644" s="56"/>
      <c r="E644" s="56"/>
      <c r="F644" s="56"/>
      <c r="G644" s="56"/>
      <c r="H644" s="56"/>
      <c r="I644" s="56"/>
      <c r="J644" s="56"/>
      <c r="K644" s="56"/>
      <c r="L644" s="56"/>
      <c r="M644" s="56"/>
      <c r="N644" s="56"/>
      <c r="O644" s="60"/>
    </row>
    <row r="645" spans="1:15" s="57" customFormat="1" x14ac:dyDescent="0.4">
      <c r="A645" s="59"/>
      <c r="B645" s="56"/>
      <c r="D645" s="56"/>
      <c r="E645" s="56"/>
      <c r="F645" s="56"/>
      <c r="G645" s="56"/>
      <c r="H645" s="56"/>
      <c r="I645" s="56"/>
      <c r="J645" s="56"/>
      <c r="K645" s="56"/>
      <c r="L645" s="56"/>
      <c r="M645" s="56"/>
      <c r="N645" s="56"/>
      <c r="O645" s="60"/>
    </row>
    <row r="646" spans="1:15" s="57" customFormat="1" x14ac:dyDescent="0.4">
      <c r="A646" s="59"/>
      <c r="B646" s="56"/>
      <c r="D646" s="56"/>
      <c r="E646" s="56"/>
      <c r="F646" s="56"/>
      <c r="G646" s="56"/>
      <c r="H646" s="56"/>
      <c r="I646" s="56"/>
      <c r="J646" s="56"/>
      <c r="K646" s="56"/>
      <c r="L646" s="56"/>
      <c r="M646" s="56"/>
      <c r="N646" s="56"/>
      <c r="O646" s="60"/>
    </row>
    <row r="647" spans="1:15" s="57" customFormat="1" x14ac:dyDescent="0.4">
      <c r="A647" s="59"/>
      <c r="B647" s="56"/>
      <c r="D647" s="56"/>
      <c r="E647" s="56"/>
      <c r="F647" s="56"/>
      <c r="G647" s="56"/>
      <c r="H647" s="56"/>
      <c r="I647" s="56"/>
      <c r="J647" s="56"/>
      <c r="K647" s="56"/>
      <c r="L647" s="56"/>
      <c r="M647" s="56"/>
      <c r="N647" s="56"/>
      <c r="O647" s="60"/>
    </row>
    <row r="648" spans="1:15" s="57" customFormat="1" x14ac:dyDescent="0.4">
      <c r="A648" s="59"/>
      <c r="B648" s="56"/>
      <c r="D648" s="56"/>
      <c r="E648" s="56"/>
      <c r="F648" s="56"/>
      <c r="G648" s="56"/>
      <c r="H648" s="56"/>
      <c r="I648" s="56"/>
      <c r="J648" s="56"/>
      <c r="K648" s="56"/>
      <c r="L648" s="56"/>
      <c r="M648" s="56"/>
      <c r="N648" s="56"/>
      <c r="O648" s="60"/>
    </row>
    <row r="649" spans="1:15" s="57" customFormat="1" x14ac:dyDescent="0.4">
      <c r="A649" s="59"/>
      <c r="B649" s="56"/>
      <c r="D649" s="56"/>
      <c r="E649" s="56"/>
      <c r="F649" s="56"/>
      <c r="G649" s="56"/>
      <c r="H649" s="56"/>
      <c r="I649" s="56"/>
      <c r="J649" s="56"/>
      <c r="K649" s="56"/>
      <c r="L649" s="56"/>
      <c r="M649" s="56"/>
      <c r="N649" s="56"/>
      <c r="O649" s="60"/>
    </row>
    <row r="650" spans="1:15" s="57" customFormat="1" x14ac:dyDescent="0.4">
      <c r="A650" s="59"/>
      <c r="B650" s="56"/>
      <c r="D650" s="56"/>
      <c r="E650" s="56"/>
      <c r="F650" s="56"/>
      <c r="G650" s="56"/>
      <c r="H650" s="56"/>
      <c r="I650" s="56"/>
      <c r="J650" s="56"/>
      <c r="K650" s="56"/>
      <c r="L650" s="56"/>
      <c r="M650" s="56"/>
      <c r="N650" s="56"/>
      <c r="O650" s="60"/>
    </row>
    <row r="651" spans="1:15" s="57" customFormat="1" x14ac:dyDescent="0.4">
      <c r="A651" s="59"/>
      <c r="B651" s="56"/>
      <c r="D651" s="56"/>
      <c r="E651" s="56"/>
      <c r="F651" s="56"/>
      <c r="G651" s="56"/>
      <c r="H651" s="56"/>
      <c r="I651" s="56"/>
      <c r="J651" s="56"/>
      <c r="K651" s="56"/>
      <c r="L651" s="56"/>
      <c r="M651" s="56"/>
      <c r="N651" s="56"/>
      <c r="O651" s="60"/>
    </row>
    <row r="652" spans="1:15" s="57" customFormat="1" x14ac:dyDescent="0.4">
      <c r="A652" s="59"/>
      <c r="B652" s="56"/>
      <c r="D652" s="56"/>
      <c r="E652" s="56"/>
      <c r="F652" s="56"/>
      <c r="G652" s="56"/>
      <c r="H652" s="56"/>
      <c r="I652" s="56"/>
      <c r="J652" s="56"/>
      <c r="K652" s="56"/>
      <c r="L652" s="56"/>
      <c r="M652" s="56"/>
      <c r="N652" s="56"/>
      <c r="O652" s="60"/>
    </row>
    <row r="653" spans="1:15" s="57" customFormat="1" x14ac:dyDescent="0.4">
      <c r="A653" s="59"/>
      <c r="B653" s="56"/>
      <c r="D653" s="56"/>
      <c r="E653" s="56"/>
      <c r="F653" s="56"/>
      <c r="G653" s="56"/>
      <c r="H653" s="56"/>
      <c r="I653" s="56"/>
      <c r="J653" s="56"/>
      <c r="K653" s="56"/>
      <c r="L653" s="56"/>
      <c r="M653" s="56"/>
      <c r="N653" s="56"/>
      <c r="O653" s="60"/>
    </row>
    <row r="654" spans="1:15" s="57" customFormat="1" x14ac:dyDescent="0.4">
      <c r="A654" s="59"/>
      <c r="B654" s="56"/>
      <c r="D654" s="56"/>
      <c r="E654" s="56"/>
      <c r="F654" s="56"/>
      <c r="G654" s="56"/>
      <c r="H654" s="56"/>
      <c r="I654" s="56"/>
      <c r="J654" s="56"/>
      <c r="K654" s="56"/>
      <c r="L654" s="56"/>
      <c r="M654" s="56"/>
      <c r="N654" s="56"/>
      <c r="O654" s="60"/>
    </row>
    <row r="655" spans="1:15" s="57" customFormat="1" x14ac:dyDescent="0.4">
      <c r="A655" s="59"/>
      <c r="B655" s="56"/>
      <c r="C655" s="62" t="s">
        <v>366</v>
      </c>
      <c r="D655" s="56"/>
      <c r="E655" s="56"/>
      <c r="F655" s="56"/>
      <c r="G655" s="56"/>
      <c r="H655" s="56"/>
      <c r="I655" s="56"/>
      <c r="J655" s="56"/>
      <c r="K655" s="56"/>
      <c r="L655" s="56"/>
      <c r="M655" s="56"/>
      <c r="N655" s="56"/>
      <c r="O655" s="60"/>
    </row>
    <row r="656" spans="1:15" s="57" customFormat="1" x14ac:dyDescent="0.4">
      <c r="A656" s="59"/>
      <c r="B656" s="56"/>
      <c r="C656" s="56"/>
      <c r="D656" s="56"/>
      <c r="E656" s="56"/>
      <c r="F656" s="56"/>
      <c r="G656" s="56"/>
      <c r="H656" s="56"/>
      <c r="I656" s="56"/>
      <c r="J656" s="56"/>
      <c r="K656" s="56"/>
      <c r="L656" s="56"/>
      <c r="M656" s="56"/>
      <c r="N656" s="56"/>
      <c r="O656" s="60"/>
    </row>
    <row r="657" spans="1:15" s="57" customFormat="1" x14ac:dyDescent="0.4">
      <c r="A657" s="59"/>
      <c r="B657" s="56"/>
      <c r="C657" s="56"/>
      <c r="D657" s="56"/>
      <c r="E657" s="56"/>
      <c r="F657" s="56"/>
      <c r="G657" s="56"/>
      <c r="H657" s="56"/>
      <c r="I657" s="56"/>
      <c r="J657" s="56"/>
      <c r="K657" s="56"/>
      <c r="L657" s="56"/>
      <c r="M657" s="56"/>
      <c r="N657" s="56"/>
      <c r="O657" s="60"/>
    </row>
    <row r="658" spans="1:15" s="57" customFormat="1" x14ac:dyDescent="0.4">
      <c r="A658" s="59"/>
      <c r="B658" s="56"/>
      <c r="C658" s="56"/>
      <c r="D658" s="56"/>
      <c r="E658" s="56"/>
      <c r="F658" s="56"/>
      <c r="G658" s="56"/>
      <c r="H658" s="56"/>
      <c r="I658" s="56"/>
      <c r="J658" s="56"/>
      <c r="K658" s="56"/>
      <c r="L658" s="56"/>
      <c r="M658" s="56"/>
      <c r="N658" s="56"/>
      <c r="O658" s="60"/>
    </row>
    <row r="659" spans="1:15" s="57" customFormat="1" x14ac:dyDescent="0.4">
      <c r="A659" s="59"/>
      <c r="B659" s="56"/>
      <c r="C659" s="56"/>
      <c r="D659" s="56"/>
      <c r="E659" s="56"/>
      <c r="F659" s="56"/>
      <c r="G659" s="56"/>
      <c r="H659" s="56"/>
      <c r="I659" s="56"/>
      <c r="J659" s="56"/>
      <c r="K659" s="56"/>
      <c r="L659" s="56"/>
      <c r="M659" s="56"/>
      <c r="N659" s="56"/>
      <c r="O659" s="60"/>
    </row>
    <row r="660" spans="1:15" s="57" customFormat="1" x14ac:dyDescent="0.4">
      <c r="A660" s="59"/>
      <c r="B660" s="56"/>
      <c r="C660" s="56"/>
      <c r="D660" s="56"/>
      <c r="E660" s="56"/>
      <c r="F660" s="56"/>
      <c r="G660" s="56"/>
      <c r="H660" s="56"/>
      <c r="I660" s="56"/>
      <c r="J660" s="56"/>
      <c r="K660" s="56"/>
      <c r="L660" s="56"/>
      <c r="M660" s="56"/>
      <c r="N660" s="56"/>
      <c r="O660" s="60"/>
    </row>
    <row r="661" spans="1:15" s="57" customFormat="1" x14ac:dyDescent="0.4">
      <c r="A661" s="59"/>
      <c r="B661" s="56"/>
      <c r="C661" s="56"/>
      <c r="D661" s="56"/>
      <c r="E661" s="56"/>
      <c r="F661" s="56"/>
      <c r="G661" s="56"/>
      <c r="H661" s="56"/>
      <c r="I661" s="56"/>
      <c r="J661" s="56"/>
      <c r="K661" s="56"/>
      <c r="L661" s="56"/>
      <c r="M661" s="56"/>
      <c r="N661" s="56"/>
      <c r="O661" s="60"/>
    </row>
    <row r="662" spans="1:15" s="57" customFormat="1" x14ac:dyDescent="0.4">
      <c r="A662" s="59"/>
      <c r="B662" s="56"/>
      <c r="C662" s="56"/>
      <c r="D662" s="56"/>
      <c r="E662" s="56"/>
      <c r="F662" s="56"/>
      <c r="G662" s="56"/>
      <c r="H662" s="56"/>
      <c r="I662" s="56"/>
      <c r="J662" s="56"/>
      <c r="K662" s="56"/>
      <c r="L662" s="56"/>
      <c r="M662" s="56"/>
      <c r="N662" s="56"/>
      <c r="O662" s="60"/>
    </row>
    <row r="663" spans="1:15" s="57" customFormat="1" x14ac:dyDescent="0.4">
      <c r="A663" s="59"/>
      <c r="B663" s="56"/>
      <c r="C663" s="56"/>
      <c r="D663" s="56"/>
      <c r="E663" s="56"/>
      <c r="F663" s="56"/>
      <c r="G663" s="56"/>
      <c r="H663" s="56"/>
      <c r="I663" s="56"/>
      <c r="J663" s="56"/>
      <c r="K663" s="56"/>
      <c r="L663" s="56"/>
      <c r="M663" s="56"/>
      <c r="N663" s="56"/>
      <c r="O663" s="60"/>
    </row>
    <row r="664" spans="1:15" s="57" customFormat="1" x14ac:dyDescent="0.4">
      <c r="A664" s="59"/>
      <c r="B664" s="56"/>
      <c r="C664" s="56"/>
      <c r="D664" s="56"/>
      <c r="E664" s="56"/>
      <c r="F664" s="56"/>
      <c r="G664" s="56"/>
      <c r="H664" s="56"/>
      <c r="I664" s="56"/>
      <c r="J664" s="56"/>
      <c r="K664" s="56"/>
      <c r="L664" s="56"/>
      <c r="M664" s="56"/>
      <c r="N664" s="56"/>
      <c r="O664" s="60"/>
    </row>
    <row r="665" spans="1:15" s="57" customFormat="1" x14ac:dyDescent="0.4">
      <c r="A665" s="59"/>
      <c r="B665" s="56"/>
      <c r="C665" s="56"/>
      <c r="D665" s="56"/>
      <c r="E665" s="56"/>
      <c r="F665" s="56"/>
      <c r="G665" s="56"/>
      <c r="H665" s="56"/>
      <c r="I665" s="56"/>
      <c r="J665" s="56"/>
      <c r="K665" s="56"/>
      <c r="L665" s="56"/>
      <c r="M665" s="56"/>
      <c r="N665" s="56"/>
      <c r="O665" s="60"/>
    </row>
    <row r="666" spans="1:15" s="57" customFormat="1" x14ac:dyDescent="0.4">
      <c r="A666" s="59"/>
      <c r="B666" s="56"/>
      <c r="C666" s="56"/>
      <c r="D666" s="56"/>
      <c r="E666" s="56"/>
      <c r="F666" s="56"/>
      <c r="G666" s="56"/>
      <c r="H666" s="56"/>
      <c r="I666" s="56"/>
      <c r="J666" s="56"/>
      <c r="K666" s="56"/>
      <c r="L666" s="56"/>
      <c r="M666" s="56"/>
      <c r="N666" s="56"/>
      <c r="O666" s="60"/>
    </row>
    <row r="667" spans="1:15" s="57" customFormat="1" x14ac:dyDescent="0.4">
      <c r="A667" s="78"/>
      <c r="B667" s="79"/>
      <c r="C667" s="79"/>
      <c r="D667" s="79"/>
      <c r="E667" s="79"/>
      <c r="F667" s="79"/>
      <c r="G667" s="79"/>
      <c r="H667" s="79"/>
      <c r="I667" s="79"/>
      <c r="J667" s="79"/>
      <c r="K667" s="79"/>
      <c r="L667" s="79"/>
      <c r="M667" s="79"/>
      <c r="N667" s="79"/>
      <c r="O667" s="52" t="s">
        <v>295</v>
      </c>
    </row>
    <row r="668" spans="1:15" x14ac:dyDescent="0.4">
      <c r="A668" s="63" t="s">
        <v>489</v>
      </c>
      <c r="O668" s="5"/>
    </row>
    <row r="669" spans="1:15" x14ac:dyDescent="0.4">
      <c r="A669" s="4"/>
      <c r="C669" t="s">
        <v>72</v>
      </c>
      <c r="O669" s="5"/>
    </row>
    <row r="670" spans="1:15" x14ac:dyDescent="0.4">
      <c r="A670" s="4"/>
      <c r="C670" t="s">
        <v>73</v>
      </c>
      <c r="O670" s="5"/>
    </row>
    <row r="671" spans="1:15" x14ac:dyDescent="0.4">
      <c r="A671" s="4"/>
      <c r="C671" t="s">
        <v>125</v>
      </c>
      <c r="O671" s="5"/>
    </row>
    <row r="672" spans="1:15" x14ac:dyDescent="0.4">
      <c r="A672" s="4"/>
      <c r="O672" s="5"/>
    </row>
    <row r="673" spans="1:15" x14ac:dyDescent="0.4">
      <c r="A673" s="4"/>
      <c r="C673" s="1" t="s">
        <v>74</v>
      </c>
      <c r="D673" s="2"/>
      <c r="E673" s="2"/>
      <c r="F673" s="2"/>
      <c r="G673" s="2"/>
      <c r="H673" s="2"/>
      <c r="I673" s="2"/>
      <c r="J673" s="2"/>
      <c r="K673" s="3"/>
      <c r="O673" s="5"/>
    </row>
    <row r="674" spans="1:15" x14ac:dyDescent="0.4">
      <c r="A674" s="4"/>
      <c r="C674" s="6" t="s">
        <v>75</v>
      </c>
      <c r="D674" s="7"/>
      <c r="E674" s="7"/>
      <c r="F674" s="7"/>
      <c r="G674" s="7"/>
      <c r="H674" s="7"/>
      <c r="I674" s="7"/>
      <c r="J674" s="7"/>
      <c r="K674" s="8"/>
      <c r="O674" s="5"/>
    </row>
    <row r="675" spans="1:15" x14ac:dyDescent="0.4">
      <c r="A675" s="4"/>
      <c r="O675" s="5"/>
    </row>
    <row r="676" spans="1:15" x14ac:dyDescent="0.4">
      <c r="A676" s="4"/>
      <c r="C676" t="s">
        <v>76</v>
      </c>
      <c r="O676" s="5"/>
    </row>
    <row r="677" spans="1:15" x14ac:dyDescent="0.4">
      <c r="A677" s="4"/>
      <c r="C677" t="s">
        <v>77</v>
      </c>
      <c r="O677" s="5"/>
    </row>
    <row r="678" spans="1:15" x14ac:dyDescent="0.4">
      <c r="A678" s="4"/>
      <c r="C678" t="s">
        <v>78</v>
      </c>
      <c r="O678" s="5"/>
    </row>
    <row r="679" spans="1:15" x14ac:dyDescent="0.4">
      <c r="A679" s="4"/>
      <c r="C679" t="s">
        <v>79</v>
      </c>
      <c r="O679" s="5"/>
    </row>
    <row r="680" spans="1:15" x14ac:dyDescent="0.4">
      <c r="A680" s="4"/>
      <c r="O680" s="5"/>
    </row>
    <row r="681" spans="1:15" x14ac:dyDescent="0.4">
      <c r="A681" s="4"/>
      <c r="O681" s="5"/>
    </row>
    <row r="682" spans="1:15" x14ac:dyDescent="0.4">
      <c r="A682" s="4"/>
      <c r="O682" s="5"/>
    </row>
    <row r="683" spans="1:15" x14ac:dyDescent="0.4">
      <c r="A683" s="4"/>
      <c r="O683" s="5"/>
    </row>
    <row r="684" spans="1:15" x14ac:dyDescent="0.4">
      <c r="A684" s="4"/>
      <c r="O684" s="5"/>
    </row>
    <row r="685" spans="1:15" x14ac:dyDescent="0.4">
      <c r="A685" s="4"/>
      <c r="O685" s="5"/>
    </row>
    <row r="686" spans="1:15" x14ac:dyDescent="0.4">
      <c r="A686" s="4"/>
      <c r="O686" s="5"/>
    </row>
    <row r="687" spans="1:15" x14ac:dyDescent="0.4">
      <c r="A687" s="4"/>
      <c r="O687" s="5"/>
    </row>
    <row r="688" spans="1:15" x14ac:dyDescent="0.4">
      <c r="A688" s="4"/>
      <c r="O688" s="5"/>
    </row>
    <row r="689" spans="1:15" x14ac:dyDescent="0.4">
      <c r="A689" s="4"/>
      <c r="O689" s="5"/>
    </row>
    <row r="690" spans="1:15" x14ac:dyDescent="0.4">
      <c r="A690" s="4"/>
      <c r="O690" s="5"/>
    </row>
    <row r="691" spans="1:15" x14ac:dyDescent="0.4">
      <c r="A691" s="4"/>
      <c r="O691" s="5"/>
    </row>
    <row r="692" spans="1:15" x14ac:dyDescent="0.4">
      <c r="A692" s="4"/>
      <c r="O692" s="5"/>
    </row>
    <row r="693" spans="1:15" x14ac:dyDescent="0.4">
      <c r="A693" s="4"/>
      <c r="O693" s="5"/>
    </row>
    <row r="694" spans="1:15" x14ac:dyDescent="0.4">
      <c r="A694" s="4"/>
      <c r="O694" s="5"/>
    </row>
    <row r="695" spans="1:15" x14ac:dyDescent="0.4">
      <c r="A695" s="4"/>
      <c r="O695" s="5"/>
    </row>
    <row r="696" spans="1:15" x14ac:dyDescent="0.4">
      <c r="A696" s="4"/>
      <c r="O696" s="5"/>
    </row>
    <row r="697" spans="1:15" x14ac:dyDescent="0.4">
      <c r="A697" s="4"/>
      <c r="O697" s="5"/>
    </row>
    <row r="698" spans="1:15" x14ac:dyDescent="0.4">
      <c r="A698" s="4"/>
      <c r="O698" s="5"/>
    </row>
    <row r="699" spans="1:15" x14ac:dyDescent="0.4">
      <c r="A699" s="4"/>
      <c r="O699" s="5"/>
    </row>
    <row r="700" spans="1:15" x14ac:dyDescent="0.4">
      <c r="A700" s="4"/>
      <c r="O700" s="5"/>
    </row>
    <row r="701" spans="1:15" x14ac:dyDescent="0.4">
      <c r="A701" s="4"/>
      <c r="O701" s="5"/>
    </row>
    <row r="702" spans="1:15" x14ac:dyDescent="0.4">
      <c r="A702" s="4"/>
      <c r="C702" t="s">
        <v>80</v>
      </c>
      <c r="O702" s="5"/>
    </row>
    <row r="703" spans="1:15" x14ac:dyDescent="0.4">
      <c r="A703" s="4"/>
      <c r="C703" t="s">
        <v>81</v>
      </c>
      <c r="O703" s="5"/>
    </row>
    <row r="704" spans="1:15" x14ac:dyDescent="0.4">
      <c r="A704" s="4"/>
      <c r="O704" s="5"/>
    </row>
    <row r="705" spans="1:15" x14ac:dyDescent="0.4">
      <c r="A705" s="4"/>
      <c r="O705" s="5"/>
    </row>
    <row r="706" spans="1:15" x14ac:dyDescent="0.4">
      <c r="A706" s="4"/>
      <c r="O706" s="5"/>
    </row>
    <row r="707" spans="1:15" x14ac:dyDescent="0.4">
      <c r="A707" s="4"/>
      <c r="O707" s="5"/>
    </row>
    <row r="708" spans="1:15" x14ac:dyDescent="0.4">
      <c r="A708" s="4"/>
      <c r="O708" s="5"/>
    </row>
    <row r="709" spans="1:15" x14ac:dyDescent="0.4">
      <c r="A709" s="4"/>
      <c r="O709" s="5"/>
    </row>
    <row r="710" spans="1:15" x14ac:dyDescent="0.4">
      <c r="A710" s="4"/>
      <c r="O710" s="5"/>
    </row>
    <row r="711" spans="1:15" x14ac:dyDescent="0.4">
      <c r="A711" s="4"/>
      <c r="O711" s="5"/>
    </row>
    <row r="712" spans="1:15" x14ac:dyDescent="0.4">
      <c r="A712" s="4"/>
      <c r="O712" s="5"/>
    </row>
    <row r="713" spans="1:15" x14ac:dyDescent="0.4">
      <c r="A713" s="4"/>
      <c r="O713" s="5"/>
    </row>
    <row r="714" spans="1:15" x14ac:dyDescent="0.4">
      <c r="A714" s="4"/>
      <c r="O714" s="5"/>
    </row>
    <row r="715" spans="1:15" x14ac:dyDescent="0.4">
      <c r="A715" s="4"/>
      <c r="O715" s="5"/>
    </row>
    <row r="716" spans="1:15" x14ac:dyDescent="0.4">
      <c r="A716" s="4"/>
      <c r="O716" s="5"/>
    </row>
    <row r="717" spans="1:15" x14ac:dyDescent="0.4">
      <c r="A717" s="4"/>
      <c r="O717" s="5"/>
    </row>
    <row r="718" spans="1:15" x14ac:dyDescent="0.4">
      <c r="A718" s="4"/>
      <c r="O718" s="5"/>
    </row>
    <row r="719" spans="1:15" x14ac:dyDescent="0.4">
      <c r="A719" s="4"/>
      <c r="O719" s="5"/>
    </row>
    <row r="720" spans="1:15" x14ac:dyDescent="0.4">
      <c r="A720" s="4"/>
      <c r="O720" s="5"/>
    </row>
    <row r="721" spans="1:15" x14ac:dyDescent="0.4">
      <c r="A721" s="4"/>
      <c r="O721" s="5"/>
    </row>
    <row r="722" spans="1:15" x14ac:dyDescent="0.4">
      <c r="A722" s="4"/>
      <c r="C722" t="s">
        <v>82</v>
      </c>
      <c r="O722" s="5"/>
    </row>
    <row r="723" spans="1:15" x14ac:dyDescent="0.4">
      <c r="A723" s="4"/>
      <c r="O723" s="5"/>
    </row>
    <row r="724" spans="1:15" x14ac:dyDescent="0.4">
      <c r="A724" s="4"/>
      <c r="O724" s="5"/>
    </row>
    <row r="725" spans="1:15" x14ac:dyDescent="0.4">
      <c r="A725" s="4"/>
      <c r="O725" s="5"/>
    </row>
    <row r="726" spans="1:15" x14ac:dyDescent="0.4">
      <c r="A726" s="4"/>
      <c r="O726" s="5"/>
    </row>
    <row r="727" spans="1:15" x14ac:dyDescent="0.4">
      <c r="A727" s="4"/>
      <c r="O727" s="5"/>
    </row>
    <row r="728" spans="1:15" x14ac:dyDescent="0.4">
      <c r="A728" s="4"/>
      <c r="O728" s="5"/>
    </row>
    <row r="729" spans="1:15" x14ac:dyDescent="0.4">
      <c r="A729" s="4"/>
      <c r="O729" s="5"/>
    </row>
    <row r="730" spans="1:15" x14ac:dyDescent="0.4">
      <c r="A730" s="4"/>
      <c r="O730" s="5"/>
    </row>
    <row r="731" spans="1:15" x14ac:dyDescent="0.4">
      <c r="A731" s="4"/>
      <c r="O731" s="5"/>
    </row>
    <row r="732" spans="1:15" x14ac:dyDescent="0.4">
      <c r="A732" s="4"/>
      <c r="O732" s="5"/>
    </row>
    <row r="733" spans="1:15" x14ac:dyDescent="0.4">
      <c r="A733" s="4"/>
      <c r="O733" s="5"/>
    </row>
    <row r="734" spans="1:15" x14ac:dyDescent="0.4">
      <c r="A734" s="4"/>
      <c r="O734" s="5"/>
    </row>
    <row r="735" spans="1:15" x14ac:dyDescent="0.4">
      <c r="A735" s="4"/>
      <c r="O735" s="5"/>
    </row>
    <row r="736" spans="1:15" s="63" customFormat="1" x14ac:dyDescent="0.4">
      <c r="A736" s="61"/>
      <c r="B736" s="62"/>
      <c r="C736" s="62"/>
      <c r="D736" s="62"/>
      <c r="E736" s="62"/>
      <c r="F736" s="62"/>
      <c r="G736" s="62"/>
      <c r="H736" s="62"/>
      <c r="O736" s="64"/>
    </row>
    <row r="737" spans="1:15" x14ac:dyDescent="0.4">
      <c r="A737" s="6"/>
      <c r="B737" s="7"/>
      <c r="C737" s="7"/>
      <c r="D737" s="7"/>
      <c r="E737" s="7"/>
      <c r="F737" s="7"/>
      <c r="G737" s="7"/>
      <c r="H737" s="7"/>
      <c r="I737" s="7"/>
      <c r="J737" s="7"/>
      <c r="K737" s="7"/>
      <c r="L737" s="7"/>
      <c r="M737" s="7"/>
      <c r="N737" s="7"/>
      <c r="O737" s="52" t="s">
        <v>295</v>
      </c>
    </row>
    <row r="738" spans="1:15" x14ac:dyDescent="0.4">
      <c r="A738" s="4"/>
      <c r="O738" s="5"/>
    </row>
    <row r="739" spans="1:15" x14ac:dyDescent="0.4">
      <c r="A739" t="s">
        <v>490</v>
      </c>
      <c r="O739" s="5"/>
    </row>
    <row r="740" spans="1:15" x14ac:dyDescent="0.4">
      <c r="A740" s="4"/>
      <c r="C740" t="s">
        <v>152</v>
      </c>
      <c r="O740" s="5"/>
    </row>
    <row r="741" spans="1:15" x14ac:dyDescent="0.4">
      <c r="A741" s="4"/>
      <c r="C741" t="s">
        <v>153</v>
      </c>
      <c r="O741" s="5"/>
    </row>
    <row r="742" spans="1:15" x14ac:dyDescent="0.4">
      <c r="A742" s="4"/>
      <c r="C742" t="s">
        <v>154</v>
      </c>
      <c r="O742" s="5"/>
    </row>
    <row r="743" spans="1:15" x14ac:dyDescent="0.4">
      <c r="A743" s="4"/>
      <c r="C743" t="s">
        <v>155</v>
      </c>
      <c r="O743" s="5"/>
    </row>
    <row r="744" spans="1:15" x14ac:dyDescent="0.4">
      <c r="A744" s="4"/>
      <c r="C744" t="s">
        <v>156</v>
      </c>
      <c r="O744" s="5"/>
    </row>
    <row r="745" spans="1:15" x14ac:dyDescent="0.4">
      <c r="A745" s="4"/>
      <c r="O745" s="5"/>
    </row>
    <row r="746" spans="1:15" x14ac:dyDescent="0.4">
      <c r="A746" s="4"/>
      <c r="O746" s="5"/>
    </row>
    <row r="747" spans="1:15" x14ac:dyDescent="0.4">
      <c r="A747" s="4"/>
      <c r="O747" s="5"/>
    </row>
    <row r="748" spans="1:15" x14ac:dyDescent="0.4">
      <c r="A748" s="4"/>
      <c r="O748" s="5"/>
    </row>
    <row r="749" spans="1:15" x14ac:dyDescent="0.4">
      <c r="A749" s="4"/>
      <c r="O749" s="5"/>
    </row>
    <row r="750" spans="1:15" x14ac:dyDescent="0.4">
      <c r="A750" s="4"/>
      <c r="O750" s="5"/>
    </row>
    <row r="751" spans="1:15" x14ac:dyDescent="0.4">
      <c r="A751" s="4"/>
      <c r="O751" s="5"/>
    </row>
    <row r="752" spans="1:15" x14ac:dyDescent="0.4">
      <c r="A752" s="4"/>
      <c r="O752" s="5"/>
    </row>
    <row r="753" spans="1:15" x14ac:dyDescent="0.4">
      <c r="A753" s="4"/>
      <c r="O753" s="5"/>
    </row>
    <row r="754" spans="1:15" x14ac:dyDescent="0.4">
      <c r="A754" s="4"/>
      <c r="O754" s="5"/>
    </row>
    <row r="755" spans="1:15" x14ac:dyDescent="0.4">
      <c r="A755" s="4"/>
      <c r="O755" s="5"/>
    </row>
    <row r="756" spans="1:15" x14ac:dyDescent="0.4">
      <c r="A756" s="4"/>
      <c r="O756" s="5"/>
    </row>
    <row r="757" spans="1:15" x14ac:dyDescent="0.4">
      <c r="A757" s="4"/>
      <c r="O757" s="5"/>
    </row>
    <row r="758" spans="1:15" x14ac:dyDescent="0.4">
      <c r="A758" s="4"/>
      <c r="O758" s="5"/>
    </row>
    <row r="759" spans="1:15" x14ac:dyDescent="0.4">
      <c r="A759" s="4"/>
      <c r="O759" s="5"/>
    </row>
    <row r="760" spans="1:15" x14ac:dyDescent="0.4">
      <c r="A760" s="4"/>
      <c r="O760" s="5"/>
    </row>
    <row r="761" spans="1:15" x14ac:dyDescent="0.4">
      <c r="A761" s="4"/>
      <c r="O761" s="5"/>
    </row>
    <row r="762" spans="1:15" x14ac:dyDescent="0.4">
      <c r="A762" s="4"/>
      <c r="O762" s="5"/>
    </row>
    <row r="763" spans="1:15" x14ac:dyDescent="0.4">
      <c r="A763" s="4"/>
      <c r="C763" t="s">
        <v>157</v>
      </c>
      <c r="O763" s="5"/>
    </row>
    <row r="764" spans="1:15" x14ac:dyDescent="0.4">
      <c r="A764" s="4"/>
      <c r="O764" s="5"/>
    </row>
    <row r="765" spans="1:15" x14ac:dyDescent="0.4">
      <c r="A765" s="4"/>
      <c r="O765" s="5"/>
    </row>
    <row r="766" spans="1:15" x14ac:dyDescent="0.4">
      <c r="A766" s="4"/>
      <c r="O766" s="5"/>
    </row>
    <row r="767" spans="1:15" x14ac:dyDescent="0.4">
      <c r="A767" s="4"/>
      <c r="O767" s="5"/>
    </row>
    <row r="768" spans="1:15" x14ac:dyDescent="0.4">
      <c r="A768" s="4"/>
      <c r="O768" s="5"/>
    </row>
    <row r="769" spans="1:15" x14ac:dyDescent="0.4">
      <c r="A769" s="4"/>
      <c r="C769" t="s">
        <v>158</v>
      </c>
      <c r="O769" s="5"/>
    </row>
    <row r="770" spans="1:15" x14ac:dyDescent="0.4">
      <c r="A770" s="4"/>
      <c r="O770" s="5"/>
    </row>
    <row r="771" spans="1:15" x14ac:dyDescent="0.4">
      <c r="A771" s="4"/>
      <c r="O771" s="5"/>
    </row>
    <row r="772" spans="1:15" x14ac:dyDescent="0.4">
      <c r="A772" s="4"/>
      <c r="O772" s="5"/>
    </row>
    <row r="773" spans="1:15" x14ac:dyDescent="0.4">
      <c r="A773" s="4"/>
      <c r="O773" s="5"/>
    </row>
    <row r="774" spans="1:15" x14ac:dyDescent="0.4">
      <c r="A774" s="4"/>
      <c r="O774" s="5"/>
    </row>
    <row r="775" spans="1:15" x14ac:dyDescent="0.4">
      <c r="A775" s="4"/>
      <c r="O775" s="5"/>
    </row>
    <row r="776" spans="1:15" x14ac:dyDescent="0.4">
      <c r="A776" s="4"/>
      <c r="O776" s="5"/>
    </row>
    <row r="777" spans="1:15" x14ac:dyDescent="0.4">
      <c r="A777" s="4"/>
      <c r="O777" s="5"/>
    </row>
    <row r="778" spans="1:15" x14ac:dyDescent="0.4">
      <c r="A778" s="4"/>
      <c r="O778" s="5"/>
    </row>
    <row r="779" spans="1:15" x14ac:dyDescent="0.4">
      <c r="A779" s="4"/>
      <c r="O779" s="5"/>
    </row>
    <row r="780" spans="1:15" x14ac:dyDescent="0.4">
      <c r="A780" s="4"/>
      <c r="C780" t="s">
        <v>160</v>
      </c>
      <c r="O780" s="5"/>
    </row>
    <row r="781" spans="1:15" x14ac:dyDescent="0.4">
      <c r="A781" s="4"/>
      <c r="D781" t="s">
        <v>159</v>
      </c>
      <c r="O781" s="5"/>
    </row>
    <row r="782" spans="1:15" x14ac:dyDescent="0.4">
      <c r="A782" s="4"/>
      <c r="D782" t="s">
        <v>161</v>
      </c>
      <c r="O782" s="5"/>
    </row>
    <row r="783" spans="1:15" x14ac:dyDescent="0.4">
      <c r="A783" s="4"/>
      <c r="D783" t="s">
        <v>162</v>
      </c>
      <c r="O783" s="5"/>
    </row>
    <row r="784" spans="1:15" x14ac:dyDescent="0.4">
      <c r="A784" s="4"/>
      <c r="O784" s="5"/>
    </row>
    <row r="785" spans="1:15" x14ac:dyDescent="0.4">
      <c r="A785" s="4"/>
      <c r="O785" s="5"/>
    </row>
    <row r="786" spans="1:15" x14ac:dyDescent="0.4">
      <c r="A786" s="4"/>
      <c r="O786" s="5"/>
    </row>
    <row r="787" spans="1:15" x14ac:dyDescent="0.4">
      <c r="A787" s="4"/>
      <c r="O787" s="5"/>
    </row>
    <row r="788" spans="1:15" x14ac:dyDescent="0.4">
      <c r="A788" s="4"/>
      <c r="O788" s="5"/>
    </row>
    <row r="789" spans="1:15" x14ac:dyDescent="0.4">
      <c r="A789" s="4"/>
      <c r="O789" s="5"/>
    </row>
    <row r="790" spans="1:15" x14ac:dyDescent="0.4">
      <c r="A790" s="4"/>
      <c r="O790" s="5"/>
    </row>
    <row r="791" spans="1:15" x14ac:dyDescent="0.4">
      <c r="A791" s="4"/>
      <c r="O791" s="5"/>
    </row>
    <row r="792" spans="1:15" x14ac:dyDescent="0.4">
      <c r="A792" s="4"/>
      <c r="O792" s="5"/>
    </row>
    <row r="793" spans="1:15" x14ac:dyDescent="0.4">
      <c r="A793" s="4"/>
      <c r="O793" s="5"/>
    </row>
    <row r="794" spans="1:15" x14ac:dyDescent="0.4">
      <c r="A794" s="4"/>
      <c r="O794" s="5"/>
    </row>
    <row r="795" spans="1:15" x14ac:dyDescent="0.4">
      <c r="A795" s="4"/>
      <c r="O795" s="5"/>
    </row>
    <row r="796" spans="1:15" x14ac:dyDescent="0.4">
      <c r="A796" s="4"/>
      <c r="O796" s="5"/>
    </row>
    <row r="797" spans="1:15" x14ac:dyDescent="0.4">
      <c r="A797" s="4"/>
      <c r="O797" s="5"/>
    </row>
    <row r="798" spans="1:15" x14ac:dyDescent="0.4">
      <c r="A798" s="4"/>
      <c r="O798" s="5"/>
    </row>
    <row r="799" spans="1:15" x14ac:dyDescent="0.4">
      <c r="A799" s="4"/>
      <c r="C799" t="s">
        <v>163</v>
      </c>
      <c r="O799" s="5"/>
    </row>
    <row r="800" spans="1:15" x14ac:dyDescent="0.4">
      <c r="A800" s="4"/>
      <c r="C800" t="s">
        <v>496</v>
      </c>
      <c r="J800" s="9" t="str">
        <f>HYPERLINK("#TIPS・エラー対応!$A$695","その他の例")</f>
        <v>その他の例</v>
      </c>
      <c r="O800" s="5"/>
    </row>
    <row r="801" spans="1:15" x14ac:dyDescent="0.4">
      <c r="A801" s="4"/>
      <c r="O801" s="5"/>
    </row>
    <row r="802" spans="1:15" x14ac:dyDescent="0.4">
      <c r="A802" s="4"/>
      <c r="O802" s="5"/>
    </row>
    <row r="803" spans="1:15" x14ac:dyDescent="0.4">
      <c r="A803" s="4"/>
      <c r="O803" s="5"/>
    </row>
    <row r="804" spans="1:15" x14ac:dyDescent="0.4">
      <c r="A804" s="4"/>
      <c r="O804" s="5"/>
    </row>
    <row r="805" spans="1:15" x14ac:dyDescent="0.4">
      <c r="A805" s="4"/>
      <c r="O805" s="5"/>
    </row>
    <row r="806" spans="1:15" x14ac:dyDescent="0.4">
      <c r="A806" s="4"/>
      <c r="O806" s="5"/>
    </row>
    <row r="807" spans="1:15" x14ac:dyDescent="0.4">
      <c r="A807" s="4"/>
      <c r="O807" s="5"/>
    </row>
    <row r="808" spans="1:15" x14ac:dyDescent="0.4">
      <c r="A808" s="4"/>
      <c r="O808" s="5"/>
    </row>
    <row r="809" spans="1:15" x14ac:dyDescent="0.4">
      <c r="A809" s="4"/>
      <c r="O809" s="5"/>
    </row>
    <row r="810" spans="1:15" x14ac:dyDescent="0.4">
      <c r="A810" s="4"/>
      <c r="O810" s="5"/>
    </row>
    <row r="811" spans="1:15" x14ac:dyDescent="0.4">
      <c r="A811" s="4"/>
      <c r="O811" s="5"/>
    </row>
    <row r="812" spans="1:15" x14ac:dyDescent="0.4">
      <c r="A812" s="4"/>
      <c r="O812" s="5"/>
    </row>
    <row r="813" spans="1:15" x14ac:dyDescent="0.4">
      <c r="A813" s="4"/>
      <c r="C813" t="s">
        <v>515</v>
      </c>
      <c r="O813" s="5"/>
    </row>
    <row r="814" spans="1:15" x14ac:dyDescent="0.4">
      <c r="A814" s="4"/>
      <c r="B814" t="s">
        <v>326</v>
      </c>
      <c r="O814" s="5"/>
    </row>
    <row r="815" spans="1:15" x14ac:dyDescent="0.4">
      <c r="A815" s="4"/>
      <c r="O815" s="5"/>
    </row>
    <row r="816" spans="1:15" x14ac:dyDescent="0.4">
      <c r="A816" s="4"/>
      <c r="O816" s="5"/>
    </row>
    <row r="817" spans="1:15" x14ac:dyDescent="0.4">
      <c r="A817" s="4"/>
      <c r="O817" s="5"/>
    </row>
    <row r="818" spans="1:15" x14ac:dyDescent="0.4">
      <c r="A818" s="4"/>
      <c r="O818" s="5"/>
    </row>
    <row r="819" spans="1:15" x14ac:dyDescent="0.4">
      <c r="A819" s="4"/>
      <c r="O819" s="5"/>
    </row>
    <row r="820" spans="1:15" x14ac:dyDescent="0.4">
      <c r="A820" s="4"/>
      <c r="O820" s="5"/>
    </row>
    <row r="821" spans="1:15" x14ac:dyDescent="0.4">
      <c r="A821" s="4"/>
      <c r="C821" t="s">
        <v>516</v>
      </c>
      <c r="O821" s="5"/>
    </row>
    <row r="822" spans="1:15" x14ac:dyDescent="0.4">
      <c r="A822" s="4"/>
      <c r="O822" s="5"/>
    </row>
    <row r="823" spans="1:15" x14ac:dyDescent="0.4">
      <c r="A823" s="4"/>
      <c r="O823" s="5"/>
    </row>
    <row r="824" spans="1:15" x14ac:dyDescent="0.4">
      <c r="A824" s="4"/>
      <c r="O824" s="5"/>
    </row>
    <row r="825" spans="1:15" x14ac:dyDescent="0.4">
      <c r="A825" s="4"/>
      <c r="O825" s="5"/>
    </row>
    <row r="826" spans="1:15" x14ac:dyDescent="0.4">
      <c r="A826" s="4"/>
      <c r="O826" s="5"/>
    </row>
    <row r="827" spans="1:15" x14ac:dyDescent="0.4">
      <c r="A827" s="4"/>
      <c r="O827" s="5"/>
    </row>
    <row r="828" spans="1:15" x14ac:dyDescent="0.4">
      <c r="A828" s="4"/>
      <c r="O828" s="5"/>
    </row>
    <row r="829" spans="1:15" x14ac:dyDescent="0.4">
      <c r="A829" s="4"/>
      <c r="O829" s="5"/>
    </row>
    <row r="830" spans="1:15" x14ac:dyDescent="0.4">
      <c r="A830" s="4"/>
      <c r="C830" t="s">
        <v>517</v>
      </c>
      <c r="O830" s="5"/>
    </row>
    <row r="831" spans="1:15" x14ac:dyDescent="0.4">
      <c r="A831" s="4"/>
      <c r="O831" s="5"/>
    </row>
    <row r="832" spans="1:15" x14ac:dyDescent="0.4">
      <c r="A832" s="4"/>
      <c r="O832" s="5"/>
    </row>
    <row r="833" spans="1:15" x14ac:dyDescent="0.4">
      <c r="A833" s="4"/>
      <c r="O833" s="5"/>
    </row>
    <row r="834" spans="1:15" x14ac:dyDescent="0.4">
      <c r="A834" s="4"/>
      <c r="O834" s="5"/>
    </row>
    <row r="835" spans="1:15" x14ac:dyDescent="0.4">
      <c r="A835" s="4"/>
      <c r="O835" s="5"/>
    </row>
    <row r="836" spans="1:15" x14ac:dyDescent="0.4">
      <c r="A836" s="4"/>
      <c r="O836" s="5"/>
    </row>
    <row r="837" spans="1:15" x14ac:dyDescent="0.4">
      <c r="A837" s="4"/>
      <c r="C837" t="s">
        <v>518</v>
      </c>
      <c r="O837" s="5"/>
    </row>
    <row r="838" spans="1:15" x14ac:dyDescent="0.4">
      <c r="A838" s="4"/>
      <c r="O838" s="5"/>
    </row>
    <row r="839" spans="1:15" x14ac:dyDescent="0.4">
      <c r="A839" s="4"/>
      <c r="O839" s="5"/>
    </row>
    <row r="840" spans="1:15" x14ac:dyDescent="0.4">
      <c r="A840" s="4"/>
      <c r="O840" s="5"/>
    </row>
    <row r="841" spans="1:15" x14ac:dyDescent="0.4">
      <c r="A841" s="4"/>
      <c r="O841" s="5"/>
    </row>
    <row r="842" spans="1:15" x14ac:dyDescent="0.4">
      <c r="A842" s="4"/>
      <c r="O842" s="5"/>
    </row>
    <row r="843" spans="1:15" x14ac:dyDescent="0.4">
      <c r="A843" s="4"/>
      <c r="O843" s="5"/>
    </row>
    <row r="844" spans="1:15" x14ac:dyDescent="0.4">
      <c r="A844" s="4"/>
      <c r="O844" s="5"/>
    </row>
    <row r="845" spans="1:15" x14ac:dyDescent="0.4">
      <c r="A845" s="4"/>
      <c r="O845" s="5"/>
    </row>
    <row r="846" spans="1:15" x14ac:dyDescent="0.4">
      <c r="A846" s="4"/>
      <c r="C846" t="s">
        <v>519</v>
      </c>
      <c r="O846" s="5"/>
    </row>
    <row r="847" spans="1:15" x14ac:dyDescent="0.4">
      <c r="A847" s="4"/>
      <c r="C847" s="71" t="s">
        <v>529</v>
      </c>
      <c r="O847" s="5"/>
    </row>
    <row r="848" spans="1:15" x14ac:dyDescent="0.4">
      <c r="A848" s="4"/>
      <c r="O848" s="5"/>
    </row>
    <row r="849" spans="1:15" x14ac:dyDescent="0.4">
      <c r="A849" s="4"/>
      <c r="O849" s="5"/>
    </row>
    <row r="850" spans="1:15" x14ac:dyDescent="0.4">
      <c r="A850" s="4"/>
      <c r="O850" s="5"/>
    </row>
    <row r="851" spans="1:15" x14ac:dyDescent="0.4">
      <c r="A851" s="4"/>
      <c r="O851" s="5"/>
    </row>
    <row r="852" spans="1:15" x14ac:dyDescent="0.4">
      <c r="A852" s="4"/>
      <c r="O852" s="5"/>
    </row>
    <row r="853" spans="1:15" x14ac:dyDescent="0.4">
      <c r="A853" s="4"/>
      <c r="O853" s="5"/>
    </row>
    <row r="854" spans="1:15" x14ac:dyDescent="0.4">
      <c r="A854" s="4"/>
      <c r="C854" t="s">
        <v>166</v>
      </c>
      <c r="O854" s="5"/>
    </row>
    <row r="855" spans="1:15" x14ac:dyDescent="0.4">
      <c r="A855" s="4"/>
      <c r="C855" t="s">
        <v>167</v>
      </c>
      <c r="O855" s="5"/>
    </row>
    <row r="856" spans="1:15" x14ac:dyDescent="0.4">
      <c r="A856" s="4"/>
      <c r="C856" s="71" t="s">
        <v>529</v>
      </c>
      <c r="O856" s="5"/>
    </row>
    <row r="857" spans="1:15" x14ac:dyDescent="0.4">
      <c r="A857" s="4"/>
      <c r="O857" s="5"/>
    </row>
    <row r="858" spans="1:15" x14ac:dyDescent="0.4">
      <c r="A858" s="4"/>
      <c r="O858" s="5"/>
    </row>
    <row r="859" spans="1:15" x14ac:dyDescent="0.4">
      <c r="A859" s="4"/>
      <c r="O859" s="5"/>
    </row>
    <row r="860" spans="1:15" x14ac:dyDescent="0.4">
      <c r="A860" s="4"/>
      <c r="O860" s="5"/>
    </row>
    <row r="861" spans="1:15" x14ac:dyDescent="0.4">
      <c r="A861" s="4"/>
      <c r="O861" s="5"/>
    </row>
    <row r="862" spans="1:15" x14ac:dyDescent="0.4">
      <c r="A862" s="4"/>
      <c r="O862" s="5"/>
    </row>
    <row r="863" spans="1:15" x14ac:dyDescent="0.4">
      <c r="A863" s="4"/>
      <c r="O863" s="5"/>
    </row>
    <row r="864" spans="1:15" x14ac:dyDescent="0.4">
      <c r="A864" s="4"/>
      <c r="O864" s="5"/>
    </row>
    <row r="865" spans="1:15" x14ac:dyDescent="0.4">
      <c r="A865" s="4"/>
      <c r="O865" s="5"/>
    </row>
    <row r="866" spans="1:15" x14ac:dyDescent="0.4">
      <c r="A866" s="4"/>
      <c r="O866" s="5"/>
    </row>
    <row r="867" spans="1:15" x14ac:dyDescent="0.4">
      <c r="A867" s="4"/>
      <c r="O867" s="5"/>
    </row>
    <row r="868" spans="1:15" x14ac:dyDescent="0.4">
      <c r="A868" s="4"/>
      <c r="O868" s="5"/>
    </row>
    <row r="869" spans="1:15" x14ac:dyDescent="0.4">
      <c r="A869" s="4"/>
      <c r="O869" s="5"/>
    </row>
    <row r="870" spans="1:15" x14ac:dyDescent="0.4">
      <c r="A870" s="4"/>
      <c r="O870" s="5"/>
    </row>
    <row r="871" spans="1:15" x14ac:dyDescent="0.4">
      <c r="A871" s="4"/>
      <c r="O871" s="5"/>
    </row>
    <row r="872" spans="1:15" x14ac:dyDescent="0.4">
      <c r="A872" s="4"/>
      <c r="O872" s="5"/>
    </row>
    <row r="873" spans="1:15" x14ac:dyDescent="0.4">
      <c r="A873" s="4"/>
      <c r="O873" s="5"/>
    </row>
    <row r="874" spans="1:15" x14ac:dyDescent="0.4">
      <c r="A874" s="4"/>
      <c r="O874" s="5"/>
    </row>
    <row r="875" spans="1:15" x14ac:dyDescent="0.4">
      <c r="A875" s="4"/>
      <c r="O875" s="5"/>
    </row>
    <row r="876" spans="1:15" x14ac:dyDescent="0.4">
      <c r="A876" s="4"/>
      <c r="O876" s="5"/>
    </row>
    <row r="877" spans="1:15" x14ac:dyDescent="0.4">
      <c r="A877" s="4"/>
      <c r="O877" s="5"/>
    </row>
    <row r="878" spans="1:15" x14ac:dyDescent="0.4">
      <c r="A878" s="4"/>
      <c r="O878" s="5"/>
    </row>
    <row r="879" spans="1:15" x14ac:dyDescent="0.4">
      <c r="A879" s="4"/>
      <c r="O879" s="5"/>
    </row>
    <row r="880" spans="1:15" x14ac:dyDescent="0.4">
      <c r="A880" s="4"/>
      <c r="O880" s="5"/>
    </row>
    <row r="881" spans="1:15" x14ac:dyDescent="0.4">
      <c r="A881" s="4"/>
      <c r="O881" s="5"/>
    </row>
    <row r="882" spans="1:15" x14ac:dyDescent="0.4">
      <c r="A882" s="4"/>
      <c r="O882" s="5"/>
    </row>
    <row r="883" spans="1:15" x14ac:dyDescent="0.4">
      <c r="A883" s="4"/>
      <c r="O883" s="5"/>
    </row>
    <row r="884" spans="1:15" x14ac:dyDescent="0.4">
      <c r="A884" s="4"/>
      <c r="O884" s="5"/>
    </row>
    <row r="885" spans="1:15" x14ac:dyDescent="0.4">
      <c r="A885" s="4"/>
      <c r="O885" s="5"/>
    </row>
    <row r="886" spans="1:15" x14ac:dyDescent="0.4">
      <c r="A886" s="4"/>
      <c r="O886" s="5"/>
    </row>
    <row r="887" spans="1:15" x14ac:dyDescent="0.4">
      <c r="A887" s="4"/>
      <c r="O887" s="5"/>
    </row>
    <row r="888" spans="1:15" x14ac:dyDescent="0.4">
      <c r="A888" s="4"/>
      <c r="O888" s="5"/>
    </row>
    <row r="889" spans="1:15" x14ac:dyDescent="0.4">
      <c r="A889" s="4"/>
      <c r="O889" s="5"/>
    </row>
    <row r="890" spans="1:15" x14ac:dyDescent="0.4">
      <c r="A890" s="4"/>
      <c r="C890" t="s">
        <v>168</v>
      </c>
      <c r="O890" s="5"/>
    </row>
    <row r="891" spans="1:15" x14ac:dyDescent="0.4">
      <c r="A891" s="4"/>
      <c r="O891" s="5"/>
    </row>
    <row r="892" spans="1:15" x14ac:dyDescent="0.4">
      <c r="A892" s="4"/>
      <c r="O892" s="5"/>
    </row>
    <row r="893" spans="1:15" x14ac:dyDescent="0.4">
      <c r="A893" s="4"/>
      <c r="O893" s="5"/>
    </row>
    <row r="894" spans="1:15" x14ac:dyDescent="0.4">
      <c r="A894" s="4"/>
      <c r="O894" s="5"/>
    </row>
    <row r="895" spans="1:15" x14ac:dyDescent="0.4">
      <c r="A895" s="4"/>
      <c r="O895" s="5"/>
    </row>
    <row r="896" spans="1:15" x14ac:dyDescent="0.4">
      <c r="A896" s="4"/>
      <c r="O896" s="5"/>
    </row>
    <row r="897" spans="1:15" x14ac:dyDescent="0.4">
      <c r="A897" s="4"/>
      <c r="O897" s="5"/>
    </row>
    <row r="898" spans="1:15" x14ac:dyDescent="0.4">
      <c r="A898" s="4"/>
      <c r="O898" s="5"/>
    </row>
    <row r="899" spans="1:15" x14ac:dyDescent="0.4">
      <c r="A899" s="4"/>
      <c r="O899" s="5"/>
    </row>
    <row r="900" spans="1:15" x14ac:dyDescent="0.4">
      <c r="A900" s="4"/>
      <c r="O900" s="5"/>
    </row>
    <row r="901" spans="1:15" x14ac:dyDescent="0.4">
      <c r="A901" s="4"/>
      <c r="O901" s="5"/>
    </row>
    <row r="902" spans="1:15" x14ac:dyDescent="0.4">
      <c r="A902" s="4"/>
      <c r="O902" s="5"/>
    </row>
    <row r="903" spans="1:15" x14ac:dyDescent="0.4">
      <c r="A903" s="4"/>
      <c r="C903" t="s">
        <v>169</v>
      </c>
      <c r="O903" s="5"/>
    </row>
    <row r="904" spans="1:15" x14ac:dyDescent="0.4">
      <c r="A904" s="4"/>
      <c r="O904" s="5"/>
    </row>
    <row r="905" spans="1:15" x14ac:dyDescent="0.4">
      <c r="A905" s="4"/>
      <c r="O905" s="5"/>
    </row>
    <row r="906" spans="1:15" x14ac:dyDescent="0.4">
      <c r="A906" s="4"/>
      <c r="O906" s="5"/>
    </row>
    <row r="907" spans="1:15" x14ac:dyDescent="0.4">
      <c r="A907" s="4"/>
      <c r="O907" s="5"/>
    </row>
    <row r="908" spans="1:15" x14ac:dyDescent="0.4">
      <c r="A908" s="4"/>
      <c r="O908" s="5"/>
    </row>
    <row r="909" spans="1:15" x14ac:dyDescent="0.4">
      <c r="A909" s="4"/>
      <c r="O909" s="5"/>
    </row>
    <row r="910" spans="1:15" x14ac:dyDescent="0.4">
      <c r="A910" s="4"/>
      <c r="O910" s="5"/>
    </row>
    <row r="911" spans="1:15" x14ac:dyDescent="0.4">
      <c r="A911" s="4"/>
      <c r="O911" s="5"/>
    </row>
    <row r="912" spans="1:15" x14ac:dyDescent="0.4">
      <c r="A912" s="4"/>
      <c r="O912" s="5"/>
    </row>
    <row r="913" spans="1:15" x14ac:dyDescent="0.4">
      <c r="A913" s="4"/>
      <c r="O913" s="5"/>
    </row>
    <row r="914" spans="1:15" x14ac:dyDescent="0.4">
      <c r="A914" s="4"/>
      <c r="O914" s="5"/>
    </row>
    <row r="915" spans="1:15" x14ac:dyDescent="0.4">
      <c r="A915" s="4"/>
      <c r="O915" s="5"/>
    </row>
    <row r="916" spans="1:15" x14ac:dyDescent="0.4">
      <c r="A916" s="4"/>
      <c r="O916" s="5"/>
    </row>
    <row r="917" spans="1:15" x14ac:dyDescent="0.4">
      <c r="A917" s="4"/>
      <c r="O917" s="5"/>
    </row>
    <row r="918" spans="1:15" x14ac:dyDescent="0.4">
      <c r="A918" s="4"/>
      <c r="O918" s="5"/>
    </row>
    <row r="919" spans="1:15" x14ac:dyDescent="0.4">
      <c r="A919" s="4"/>
      <c r="O919" s="5"/>
    </row>
    <row r="920" spans="1:15" x14ac:dyDescent="0.4">
      <c r="A920" s="4"/>
      <c r="O920" s="5"/>
    </row>
    <row r="921" spans="1:15" x14ac:dyDescent="0.4">
      <c r="A921" s="4"/>
      <c r="O921" s="5"/>
    </row>
    <row r="922" spans="1:15" x14ac:dyDescent="0.4">
      <c r="A922" s="4"/>
      <c r="O922" s="5"/>
    </row>
    <row r="923" spans="1:15" x14ac:dyDescent="0.4">
      <c r="A923" s="4"/>
      <c r="O923" s="5"/>
    </row>
    <row r="924" spans="1:15" x14ac:dyDescent="0.4">
      <c r="A924" s="4"/>
      <c r="C924" t="s">
        <v>170</v>
      </c>
      <c r="O924" s="5"/>
    </row>
    <row r="925" spans="1:15" x14ac:dyDescent="0.4">
      <c r="A925" s="4"/>
      <c r="O925" s="5"/>
    </row>
    <row r="926" spans="1:15" x14ac:dyDescent="0.4">
      <c r="A926" s="4"/>
      <c r="O926" s="5"/>
    </row>
    <row r="927" spans="1:15" x14ac:dyDescent="0.4">
      <c r="A927" s="4"/>
      <c r="O927" s="5"/>
    </row>
    <row r="928" spans="1:15" x14ac:dyDescent="0.4">
      <c r="A928" s="4"/>
      <c r="O928" s="5"/>
    </row>
    <row r="929" spans="1:15" x14ac:dyDescent="0.4">
      <c r="A929" s="4"/>
      <c r="O929" s="5"/>
    </row>
    <row r="930" spans="1:15" x14ac:dyDescent="0.4">
      <c r="A930" s="4"/>
      <c r="O930" s="5"/>
    </row>
    <row r="931" spans="1:15" x14ac:dyDescent="0.4">
      <c r="A931" s="4"/>
      <c r="O931" s="5"/>
    </row>
    <row r="932" spans="1:15" x14ac:dyDescent="0.4">
      <c r="A932" s="4"/>
      <c r="O932" s="5"/>
    </row>
    <row r="933" spans="1:15" x14ac:dyDescent="0.4">
      <c r="A933" s="4"/>
      <c r="O933" s="5"/>
    </row>
    <row r="934" spans="1:15" x14ac:dyDescent="0.4">
      <c r="A934" s="4"/>
      <c r="O934" s="5"/>
    </row>
    <row r="935" spans="1:15" x14ac:dyDescent="0.4">
      <c r="A935" s="4"/>
      <c r="O935" s="5"/>
    </row>
    <row r="936" spans="1:15" x14ac:dyDescent="0.4">
      <c r="A936" s="4"/>
      <c r="O936" s="5"/>
    </row>
    <row r="937" spans="1:15" x14ac:dyDescent="0.4">
      <c r="A937" s="4"/>
      <c r="O937" s="5"/>
    </row>
    <row r="938" spans="1:15" x14ac:dyDescent="0.4">
      <c r="A938" s="4"/>
      <c r="O938" s="5"/>
    </row>
    <row r="939" spans="1:15" x14ac:dyDescent="0.4">
      <c r="A939" s="4"/>
      <c r="C939" s="62" t="s">
        <v>356</v>
      </c>
      <c r="O939" s="5"/>
    </row>
    <row r="940" spans="1:15" x14ac:dyDescent="0.4">
      <c r="A940" s="4"/>
      <c r="C940" s="63" t="s">
        <v>355</v>
      </c>
      <c r="O940" s="5"/>
    </row>
    <row r="941" spans="1:15" x14ac:dyDescent="0.4">
      <c r="A941" s="4"/>
      <c r="O941" s="5"/>
    </row>
    <row r="942" spans="1:15" x14ac:dyDescent="0.4">
      <c r="A942" s="4"/>
      <c r="O942" s="5"/>
    </row>
    <row r="943" spans="1:15" x14ac:dyDescent="0.4">
      <c r="A943" s="4"/>
      <c r="O943" s="5"/>
    </row>
    <row r="944" spans="1:15" x14ac:dyDescent="0.4">
      <c r="A944" s="4"/>
      <c r="O944" s="5"/>
    </row>
    <row r="945" spans="1:15" x14ac:dyDescent="0.4">
      <c r="A945" s="4"/>
      <c r="O945" s="5"/>
    </row>
    <row r="946" spans="1:15" x14ac:dyDescent="0.4">
      <c r="A946" s="4"/>
      <c r="O946" s="5"/>
    </row>
    <row r="947" spans="1:15" x14ac:dyDescent="0.4">
      <c r="A947" s="4"/>
      <c r="O947" s="5"/>
    </row>
    <row r="948" spans="1:15" x14ac:dyDescent="0.4">
      <c r="A948" s="4"/>
      <c r="O948" s="5"/>
    </row>
    <row r="949" spans="1:15" x14ac:dyDescent="0.4">
      <c r="A949" s="4"/>
      <c r="O949" s="5"/>
    </row>
    <row r="950" spans="1:15" x14ac:dyDescent="0.4">
      <c r="A950" s="4"/>
      <c r="O950" s="5"/>
    </row>
    <row r="951" spans="1:15" x14ac:dyDescent="0.4">
      <c r="A951" s="4"/>
      <c r="O951" s="5"/>
    </row>
    <row r="952" spans="1:15" x14ac:dyDescent="0.4">
      <c r="A952" s="4"/>
      <c r="O952" s="5"/>
    </row>
    <row r="953" spans="1:15" x14ac:dyDescent="0.4">
      <c r="A953" s="4"/>
      <c r="O953" s="5"/>
    </row>
    <row r="954" spans="1:15" x14ac:dyDescent="0.4">
      <c r="A954" s="4"/>
      <c r="O954" s="5"/>
    </row>
    <row r="955" spans="1:15" x14ac:dyDescent="0.4">
      <c r="A955" s="4"/>
      <c r="O955" s="5"/>
    </row>
    <row r="956" spans="1:15" x14ac:dyDescent="0.4">
      <c r="A956" s="4"/>
      <c r="O956" s="5"/>
    </row>
    <row r="957" spans="1:15" x14ac:dyDescent="0.4">
      <c r="A957" s="4"/>
      <c r="O957" s="5"/>
    </row>
    <row r="958" spans="1:15" x14ac:dyDescent="0.4">
      <c r="A958" s="4"/>
      <c r="O958" s="5"/>
    </row>
    <row r="959" spans="1:15" x14ac:dyDescent="0.4">
      <c r="A959" s="4"/>
      <c r="C959" t="s">
        <v>357</v>
      </c>
      <c r="O959" s="5"/>
    </row>
    <row r="960" spans="1:15" x14ac:dyDescent="0.4">
      <c r="A960" s="4"/>
      <c r="O960" s="5"/>
    </row>
    <row r="961" spans="1:15" x14ac:dyDescent="0.4">
      <c r="A961" s="4"/>
      <c r="O961" s="5"/>
    </row>
    <row r="962" spans="1:15" x14ac:dyDescent="0.4">
      <c r="A962" s="4"/>
      <c r="O962" s="5"/>
    </row>
    <row r="963" spans="1:15" x14ac:dyDescent="0.4">
      <c r="A963" s="4"/>
      <c r="O963" s="5"/>
    </row>
    <row r="964" spans="1:15" x14ac:dyDescent="0.4">
      <c r="A964" s="4"/>
      <c r="O964" s="5"/>
    </row>
    <row r="965" spans="1:15" x14ac:dyDescent="0.4">
      <c r="A965" s="4"/>
      <c r="O965" s="5"/>
    </row>
    <row r="966" spans="1:15" x14ac:dyDescent="0.4">
      <c r="A966" s="4"/>
      <c r="O966" s="5"/>
    </row>
    <row r="967" spans="1:15" x14ac:dyDescent="0.4">
      <c r="A967" s="4"/>
      <c r="O967" s="5"/>
    </row>
    <row r="968" spans="1:15" x14ac:dyDescent="0.4">
      <c r="A968" s="4"/>
      <c r="O968" s="5"/>
    </row>
    <row r="969" spans="1:15" x14ac:dyDescent="0.4">
      <c r="A969" s="4"/>
      <c r="O969" s="5"/>
    </row>
    <row r="970" spans="1:15" x14ac:dyDescent="0.4">
      <c r="A970" s="4"/>
      <c r="O970" s="5"/>
    </row>
    <row r="971" spans="1:15" x14ac:dyDescent="0.4">
      <c r="A971" s="4"/>
      <c r="O971" s="5"/>
    </row>
    <row r="972" spans="1:15" x14ac:dyDescent="0.4">
      <c r="A972" s="4"/>
      <c r="O972" s="5"/>
    </row>
    <row r="973" spans="1:15" x14ac:dyDescent="0.4">
      <c r="A973" s="4"/>
      <c r="O973" s="5"/>
    </row>
    <row r="974" spans="1:15" x14ac:dyDescent="0.4">
      <c r="A974" s="4"/>
      <c r="O974" s="5"/>
    </row>
    <row r="975" spans="1:15" x14ac:dyDescent="0.4">
      <c r="A975" s="4"/>
      <c r="O975" s="5"/>
    </row>
    <row r="976" spans="1:15" x14ac:dyDescent="0.4">
      <c r="A976" s="4"/>
      <c r="O976" s="5"/>
    </row>
    <row r="977" spans="1:15" x14ac:dyDescent="0.4">
      <c r="A977" s="4"/>
      <c r="O977" s="5"/>
    </row>
    <row r="978" spans="1:15" x14ac:dyDescent="0.4">
      <c r="A978" s="4"/>
      <c r="O978" s="5"/>
    </row>
    <row r="979" spans="1:15" x14ac:dyDescent="0.4">
      <c r="A979" s="4"/>
      <c r="O979" s="5"/>
    </row>
    <row r="980" spans="1:15" x14ac:dyDescent="0.4">
      <c r="A980" s="4"/>
      <c r="O980" s="5"/>
    </row>
    <row r="981" spans="1:15" x14ac:dyDescent="0.4">
      <c r="A981" s="4"/>
      <c r="O981" s="5"/>
    </row>
    <row r="982" spans="1:15" x14ac:dyDescent="0.4">
      <c r="A982" s="4"/>
      <c r="B982" t="s">
        <v>171</v>
      </c>
      <c r="O982" s="5"/>
    </row>
    <row r="983" spans="1:15" x14ac:dyDescent="0.4">
      <c r="A983" s="4"/>
      <c r="B983" t="s">
        <v>172</v>
      </c>
      <c r="O983" s="5"/>
    </row>
    <row r="984" spans="1:15" x14ac:dyDescent="0.4">
      <c r="A984" s="4"/>
      <c r="O984" s="52" t="s">
        <v>295</v>
      </c>
    </row>
    <row r="985" spans="1:15" x14ac:dyDescent="0.4">
      <c r="A985" s="1" t="s">
        <v>358</v>
      </c>
      <c r="B985" s="2"/>
      <c r="C985" s="2"/>
      <c r="D985" s="2"/>
      <c r="E985" s="2"/>
      <c r="F985" s="2"/>
      <c r="G985" s="2"/>
      <c r="H985" s="2"/>
      <c r="I985" s="2"/>
      <c r="J985" s="2"/>
      <c r="K985" s="2"/>
      <c r="L985" s="2"/>
      <c r="M985" s="2"/>
      <c r="N985" s="2"/>
      <c r="O985" s="3"/>
    </row>
    <row r="986" spans="1:15" x14ac:dyDescent="0.4">
      <c r="A986" s="4"/>
      <c r="B986" t="s">
        <v>209</v>
      </c>
      <c r="O986" s="5"/>
    </row>
    <row r="987" spans="1:15" x14ac:dyDescent="0.4">
      <c r="A987" s="4"/>
      <c r="B987" t="s">
        <v>214</v>
      </c>
      <c r="J987" s="35" t="s">
        <v>215</v>
      </c>
      <c r="O987" s="5"/>
    </row>
    <row r="988" spans="1:15" x14ac:dyDescent="0.4">
      <c r="A988" s="4"/>
      <c r="B988" s="38" t="s">
        <v>222</v>
      </c>
      <c r="O988" s="5"/>
    </row>
    <row r="989" spans="1:15" x14ac:dyDescent="0.4">
      <c r="A989" s="4"/>
      <c r="B989" s="38" t="s">
        <v>217</v>
      </c>
      <c r="O989" s="5"/>
    </row>
    <row r="990" spans="1:15" x14ac:dyDescent="0.4">
      <c r="A990" s="4"/>
      <c r="B990" s="38" t="s">
        <v>218</v>
      </c>
      <c r="O990" s="5"/>
    </row>
    <row r="991" spans="1:15" x14ac:dyDescent="0.4">
      <c r="A991" s="4"/>
      <c r="B991" s="38" t="s">
        <v>219</v>
      </c>
      <c r="O991" s="5"/>
    </row>
    <row r="992" spans="1:15" x14ac:dyDescent="0.4">
      <c r="A992" s="4"/>
      <c r="O992" s="5"/>
    </row>
    <row r="993" spans="1:15" x14ac:dyDescent="0.4">
      <c r="A993" s="4"/>
      <c r="O993" s="5"/>
    </row>
    <row r="994" spans="1:15" x14ac:dyDescent="0.4">
      <c r="A994" s="4"/>
      <c r="O994" s="5"/>
    </row>
    <row r="995" spans="1:15" x14ac:dyDescent="0.4">
      <c r="A995" s="4"/>
      <c r="B995" t="s">
        <v>210</v>
      </c>
      <c r="O995" s="5"/>
    </row>
    <row r="996" spans="1:15" x14ac:dyDescent="0.4">
      <c r="A996" s="4"/>
      <c r="C996" t="s">
        <v>211</v>
      </c>
      <c r="O996" s="5"/>
    </row>
    <row r="997" spans="1:15" x14ac:dyDescent="0.4">
      <c r="A997" s="4"/>
      <c r="C997" t="s">
        <v>212</v>
      </c>
      <c r="O997" s="5"/>
    </row>
    <row r="998" spans="1:15" x14ac:dyDescent="0.4">
      <c r="A998" s="4"/>
      <c r="O998" s="5"/>
    </row>
    <row r="999" spans="1:15" x14ac:dyDescent="0.4">
      <c r="A999" s="4"/>
      <c r="O999" s="5"/>
    </row>
    <row r="1000" spans="1:15" x14ac:dyDescent="0.4">
      <c r="A1000" s="4"/>
      <c r="O1000" s="5"/>
    </row>
    <row r="1001" spans="1:15" x14ac:dyDescent="0.4">
      <c r="A1001" s="4"/>
      <c r="O1001" s="5"/>
    </row>
    <row r="1002" spans="1:15" x14ac:dyDescent="0.4">
      <c r="A1002" s="4"/>
      <c r="O1002" s="5"/>
    </row>
    <row r="1003" spans="1:15" x14ac:dyDescent="0.4">
      <c r="A1003" s="4"/>
      <c r="O1003" s="5"/>
    </row>
    <row r="1004" spans="1:15" x14ac:dyDescent="0.4">
      <c r="A1004" s="4"/>
      <c r="O1004" s="5"/>
    </row>
    <row r="1005" spans="1:15" x14ac:dyDescent="0.4">
      <c r="A1005" s="4"/>
      <c r="O1005" s="5"/>
    </row>
    <row r="1006" spans="1:15" x14ac:dyDescent="0.4">
      <c r="A1006" s="4"/>
      <c r="O1006" s="5"/>
    </row>
    <row r="1007" spans="1:15" x14ac:dyDescent="0.4">
      <c r="A1007" s="4"/>
      <c r="O1007" s="5"/>
    </row>
    <row r="1008" spans="1:15" x14ac:dyDescent="0.4">
      <c r="A1008" s="4"/>
      <c r="O1008" s="5"/>
    </row>
    <row r="1009" spans="1:15" x14ac:dyDescent="0.4">
      <c r="A1009" s="4"/>
      <c r="O1009" s="5"/>
    </row>
    <row r="1010" spans="1:15" x14ac:dyDescent="0.4">
      <c r="A1010" s="4"/>
      <c r="O1010" s="5"/>
    </row>
    <row r="1011" spans="1:15" x14ac:dyDescent="0.4">
      <c r="A1011" s="4"/>
      <c r="C1011" t="s">
        <v>213</v>
      </c>
      <c r="O1011" s="5"/>
    </row>
    <row r="1012" spans="1:15" x14ac:dyDescent="0.4">
      <c r="A1012" s="4"/>
      <c r="C1012" t="s">
        <v>509</v>
      </c>
      <c r="O1012" s="5"/>
    </row>
    <row r="1013" spans="1:15" x14ac:dyDescent="0.4">
      <c r="A1013" s="4"/>
      <c r="C1013" t="s">
        <v>216</v>
      </c>
      <c r="O1013" s="5"/>
    </row>
    <row r="1014" spans="1:15" x14ac:dyDescent="0.4">
      <c r="A1014" s="4"/>
      <c r="O1014" s="5"/>
    </row>
    <row r="1015" spans="1:15" x14ac:dyDescent="0.4">
      <c r="A1015" s="4"/>
      <c r="O1015" s="5"/>
    </row>
    <row r="1016" spans="1:15" x14ac:dyDescent="0.4">
      <c r="A1016" s="4"/>
      <c r="O1016" s="5"/>
    </row>
    <row r="1017" spans="1:15" x14ac:dyDescent="0.4">
      <c r="A1017" s="4"/>
      <c r="O1017" s="5"/>
    </row>
    <row r="1018" spans="1:15" x14ac:dyDescent="0.4">
      <c r="A1018" s="4"/>
      <c r="O1018" s="5"/>
    </row>
    <row r="1019" spans="1:15" x14ac:dyDescent="0.4">
      <c r="A1019" s="4"/>
      <c r="O1019" s="5"/>
    </row>
    <row r="1020" spans="1:15" x14ac:dyDescent="0.4">
      <c r="A1020" s="4"/>
      <c r="O1020" s="5"/>
    </row>
    <row r="1021" spans="1:15" x14ac:dyDescent="0.4">
      <c r="A1021" s="4"/>
      <c r="O1021" s="5"/>
    </row>
    <row r="1022" spans="1:15" x14ac:dyDescent="0.4">
      <c r="A1022" s="4"/>
      <c r="O1022" s="5"/>
    </row>
    <row r="1023" spans="1:15" x14ac:dyDescent="0.4">
      <c r="A1023" s="4"/>
      <c r="O1023" s="5"/>
    </row>
    <row r="1024" spans="1:15" x14ac:dyDescent="0.4">
      <c r="A1024" s="4"/>
      <c r="O1024" s="5"/>
    </row>
    <row r="1025" spans="1:15" x14ac:dyDescent="0.4">
      <c r="A1025" s="4"/>
      <c r="O1025" s="5"/>
    </row>
    <row r="1026" spans="1:15" x14ac:dyDescent="0.4">
      <c r="A1026" s="4"/>
      <c r="O1026" s="5"/>
    </row>
    <row r="1027" spans="1:15" x14ac:dyDescent="0.4">
      <c r="A1027" s="4"/>
      <c r="O1027" s="5"/>
    </row>
    <row r="1028" spans="1:15" x14ac:dyDescent="0.4">
      <c r="A1028" s="4"/>
      <c r="O1028" s="5"/>
    </row>
    <row r="1029" spans="1:15" x14ac:dyDescent="0.4">
      <c r="A1029" s="4"/>
      <c r="O1029" s="5"/>
    </row>
    <row r="1030" spans="1:15" x14ac:dyDescent="0.4">
      <c r="A1030" s="4"/>
      <c r="O1030" s="5"/>
    </row>
    <row r="1031" spans="1:15" x14ac:dyDescent="0.4">
      <c r="A1031" s="4"/>
      <c r="O1031" s="5"/>
    </row>
    <row r="1032" spans="1:15" x14ac:dyDescent="0.4">
      <c r="A1032" s="4"/>
      <c r="C1032" t="s">
        <v>220</v>
      </c>
      <c r="O1032" s="5"/>
    </row>
    <row r="1033" spans="1:15" x14ac:dyDescent="0.4">
      <c r="A1033" s="4"/>
      <c r="O1033" s="5"/>
    </row>
    <row r="1034" spans="1:15" x14ac:dyDescent="0.4">
      <c r="A1034" s="4"/>
      <c r="C1034" t="s">
        <v>237</v>
      </c>
      <c r="O1034" s="5"/>
    </row>
    <row r="1035" spans="1:15" x14ac:dyDescent="0.4">
      <c r="A1035" s="4"/>
      <c r="C1035" s="71" t="s">
        <v>530</v>
      </c>
      <c r="O1035" s="5"/>
    </row>
    <row r="1036" spans="1:15" x14ac:dyDescent="0.4">
      <c r="A1036" s="4"/>
      <c r="O1036" s="5"/>
    </row>
    <row r="1037" spans="1:15" x14ac:dyDescent="0.4">
      <c r="A1037" s="4"/>
      <c r="O1037" s="5"/>
    </row>
    <row r="1038" spans="1:15" x14ac:dyDescent="0.4">
      <c r="A1038" s="4"/>
      <c r="O1038" s="5"/>
    </row>
    <row r="1039" spans="1:15" x14ac:dyDescent="0.4">
      <c r="A1039" s="4"/>
      <c r="O1039" s="5"/>
    </row>
    <row r="1040" spans="1:15" x14ac:dyDescent="0.4">
      <c r="A1040" s="4"/>
      <c r="O1040" s="5"/>
    </row>
    <row r="1041" spans="1:15" x14ac:dyDescent="0.4">
      <c r="A1041" s="4"/>
      <c r="O1041" s="5"/>
    </row>
    <row r="1042" spans="1:15" x14ac:dyDescent="0.4">
      <c r="A1042" s="4"/>
      <c r="O1042" s="5"/>
    </row>
    <row r="1043" spans="1:15" x14ac:dyDescent="0.4">
      <c r="A1043" s="4"/>
      <c r="O1043" s="5"/>
    </row>
    <row r="1044" spans="1:15" x14ac:dyDescent="0.4">
      <c r="A1044" s="4"/>
      <c r="O1044" s="5"/>
    </row>
    <row r="1045" spans="1:15" x14ac:dyDescent="0.4">
      <c r="A1045" s="4"/>
      <c r="O1045" s="5"/>
    </row>
    <row r="1046" spans="1:15" x14ac:dyDescent="0.4">
      <c r="A1046" s="4"/>
      <c r="O1046" s="5"/>
    </row>
    <row r="1047" spans="1:15" x14ac:dyDescent="0.4">
      <c r="A1047" s="4"/>
      <c r="O1047" s="5"/>
    </row>
    <row r="1048" spans="1:15" x14ac:dyDescent="0.4">
      <c r="A1048" s="4"/>
      <c r="O1048" s="5"/>
    </row>
    <row r="1049" spans="1:15" x14ac:dyDescent="0.4">
      <c r="A1049" s="4"/>
      <c r="O1049" s="5"/>
    </row>
    <row r="1050" spans="1:15" x14ac:dyDescent="0.4">
      <c r="A1050" s="4"/>
      <c r="O1050" s="5"/>
    </row>
    <row r="1051" spans="1:15" x14ac:dyDescent="0.4">
      <c r="A1051" s="4"/>
      <c r="O1051" s="5"/>
    </row>
    <row r="1052" spans="1:15" x14ac:dyDescent="0.4">
      <c r="A1052" s="4"/>
      <c r="C1052" t="s">
        <v>221</v>
      </c>
      <c r="O1052" s="5"/>
    </row>
    <row r="1053" spans="1:15" x14ac:dyDescent="0.4">
      <c r="A1053" s="4"/>
      <c r="C1053" t="s">
        <v>223</v>
      </c>
      <c r="O1053" s="5"/>
    </row>
    <row r="1054" spans="1:15" x14ac:dyDescent="0.4">
      <c r="A1054" s="4"/>
      <c r="C1054" s="71" t="s">
        <v>530</v>
      </c>
      <c r="O1054" s="5"/>
    </row>
    <row r="1055" spans="1:15" x14ac:dyDescent="0.4">
      <c r="A1055" s="4"/>
      <c r="O1055" s="5"/>
    </row>
    <row r="1056" spans="1:15" x14ac:dyDescent="0.4">
      <c r="A1056" s="4"/>
      <c r="O1056" s="5"/>
    </row>
    <row r="1057" spans="1:15" x14ac:dyDescent="0.4">
      <c r="A1057" s="4"/>
      <c r="O1057" s="5"/>
    </row>
    <row r="1058" spans="1:15" x14ac:dyDescent="0.4">
      <c r="A1058" s="4"/>
      <c r="O1058" s="5"/>
    </row>
    <row r="1059" spans="1:15" x14ac:dyDescent="0.4">
      <c r="A1059" s="4"/>
      <c r="O1059" s="5"/>
    </row>
    <row r="1060" spans="1:15" x14ac:dyDescent="0.4">
      <c r="A1060" s="4"/>
      <c r="O1060" s="5"/>
    </row>
    <row r="1061" spans="1:15" x14ac:dyDescent="0.4">
      <c r="A1061" s="4"/>
      <c r="O1061" s="5"/>
    </row>
    <row r="1062" spans="1:15" x14ac:dyDescent="0.4">
      <c r="A1062" s="4"/>
      <c r="O1062" s="5"/>
    </row>
    <row r="1063" spans="1:15" x14ac:dyDescent="0.4">
      <c r="A1063" s="4"/>
      <c r="O1063" s="5"/>
    </row>
    <row r="1064" spans="1:15" x14ac:dyDescent="0.4">
      <c r="A1064" s="4"/>
      <c r="O1064" s="5"/>
    </row>
    <row r="1065" spans="1:15" x14ac:dyDescent="0.4">
      <c r="A1065" s="4"/>
      <c r="O1065" s="5"/>
    </row>
    <row r="1066" spans="1:15" x14ac:dyDescent="0.4">
      <c r="A1066" s="4"/>
      <c r="O1066" s="5"/>
    </row>
    <row r="1067" spans="1:15" x14ac:dyDescent="0.4">
      <c r="A1067" s="4"/>
      <c r="O1067" s="5"/>
    </row>
    <row r="1068" spans="1:15" x14ac:dyDescent="0.4">
      <c r="A1068" s="4"/>
      <c r="O1068" s="5"/>
    </row>
    <row r="1069" spans="1:15" x14ac:dyDescent="0.4">
      <c r="A1069" s="4"/>
      <c r="O1069" s="5"/>
    </row>
    <row r="1070" spans="1:15" x14ac:dyDescent="0.4">
      <c r="A1070" s="4"/>
      <c r="C1070" t="s">
        <v>224</v>
      </c>
      <c r="O1070" s="5"/>
    </row>
    <row r="1071" spans="1:15" x14ac:dyDescent="0.4">
      <c r="A1071" s="4"/>
      <c r="C1071" t="s">
        <v>225</v>
      </c>
      <c r="O1071" s="5"/>
    </row>
    <row r="1072" spans="1:15" x14ac:dyDescent="0.4">
      <c r="A1072" s="4"/>
      <c r="C1072" s="71" t="s">
        <v>530</v>
      </c>
      <c r="O1072" s="5"/>
    </row>
    <row r="1073" spans="1:15" x14ac:dyDescent="0.4">
      <c r="A1073" s="4"/>
      <c r="O1073" s="5"/>
    </row>
    <row r="1074" spans="1:15" x14ac:dyDescent="0.4">
      <c r="A1074" s="4"/>
      <c r="O1074" s="5"/>
    </row>
    <row r="1075" spans="1:15" x14ac:dyDescent="0.4">
      <c r="A1075" s="4"/>
      <c r="J1075" s="39" t="s">
        <v>226</v>
      </c>
      <c r="K1075" s="40"/>
      <c r="L1075" s="39" t="s">
        <v>230</v>
      </c>
      <c r="M1075" s="41"/>
      <c r="N1075" s="41"/>
      <c r="O1075" s="40"/>
    </row>
    <row r="1076" spans="1:15" x14ac:dyDescent="0.4">
      <c r="A1076" s="4"/>
      <c r="J1076" s="39" t="s">
        <v>229</v>
      </c>
      <c r="K1076" s="40"/>
      <c r="L1076" s="39" t="s">
        <v>232</v>
      </c>
      <c r="M1076" s="41"/>
      <c r="N1076" s="41"/>
      <c r="O1076" s="40"/>
    </row>
    <row r="1077" spans="1:15" x14ac:dyDescent="0.4">
      <c r="A1077" s="4"/>
      <c r="J1077" s="39" t="s">
        <v>227</v>
      </c>
      <c r="K1077" s="40"/>
      <c r="L1077" s="39" t="s">
        <v>231</v>
      </c>
      <c r="M1077" s="41"/>
      <c r="N1077" s="41"/>
      <c r="O1077" s="40"/>
    </row>
    <row r="1078" spans="1:15" x14ac:dyDescent="0.4">
      <c r="A1078" s="4"/>
      <c r="J1078" s="39" t="s">
        <v>228</v>
      </c>
      <c r="K1078" s="40"/>
      <c r="L1078" s="39" t="s">
        <v>233</v>
      </c>
      <c r="M1078" s="41"/>
      <c r="N1078" s="41"/>
      <c r="O1078" s="40"/>
    </row>
    <row r="1079" spans="1:15" x14ac:dyDescent="0.4">
      <c r="A1079" s="4"/>
      <c r="J1079" s="39" t="s">
        <v>234</v>
      </c>
      <c r="K1079" s="40"/>
      <c r="L1079" s="39" t="s">
        <v>235</v>
      </c>
      <c r="M1079" s="41"/>
      <c r="N1079" s="41"/>
      <c r="O1079" s="40"/>
    </row>
    <row r="1080" spans="1:15" x14ac:dyDescent="0.4">
      <c r="A1080" s="4"/>
      <c r="O1080" s="5"/>
    </row>
    <row r="1081" spans="1:15" x14ac:dyDescent="0.4">
      <c r="A1081" s="4"/>
      <c r="O1081" s="5"/>
    </row>
    <row r="1082" spans="1:15" x14ac:dyDescent="0.4">
      <c r="A1082" s="4"/>
      <c r="O1082" s="5"/>
    </row>
    <row r="1083" spans="1:15" x14ac:dyDescent="0.4">
      <c r="A1083" s="4"/>
      <c r="O1083" s="5"/>
    </row>
    <row r="1084" spans="1:15" x14ac:dyDescent="0.4">
      <c r="A1084" s="4"/>
      <c r="O1084" s="5"/>
    </row>
    <row r="1085" spans="1:15" x14ac:dyDescent="0.4">
      <c r="A1085" s="4"/>
      <c r="O1085" s="5"/>
    </row>
    <row r="1086" spans="1:15" x14ac:dyDescent="0.4">
      <c r="A1086" s="4"/>
      <c r="O1086" s="5"/>
    </row>
    <row r="1087" spans="1:15" x14ac:dyDescent="0.4">
      <c r="A1087" s="4"/>
      <c r="O1087" s="5"/>
    </row>
    <row r="1088" spans="1:15" x14ac:dyDescent="0.4">
      <c r="A1088" s="4"/>
      <c r="C1088" t="s">
        <v>236</v>
      </c>
      <c r="O1088" s="5"/>
    </row>
    <row r="1089" spans="1:15" x14ac:dyDescent="0.4">
      <c r="A1089" s="4"/>
      <c r="O1089" s="5"/>
    </row>
    <row r="1090" spans="1:15" x14ac:dyDescent="0.4">
      <c r="A1090" s="4"/>
      <c r="O1090" s="5"/>
    </row>
    <row r="1091" spans="1:15" x14ac:dyDescent="0.4">
      <c r="A1091" s="4"/>
      <c r="O1091" s="5"/>
    </row>
    <row r="1092" spans="1:15" x14ac:dyDescent="0.4">
      <c r="A1092" s="4"/>
      <c r="O1092" s="5"/>
    </row>
    <row r="1093" spans="1:15" x14ac:dyDescent="0.4">
      <c r="A1093" s="4"/>
      <c r="O1093" s="5"/>
    </row>
    <row r="1094" spans="1:15" x14ac:dyDescent="0.4">
      <c r="A1094" s="4"/>
      <c r="O1094" s="5"/>
    </row>
    <row r="1095" spans="1:15" x14ac:dyDescent="0.4">
      <c r="A1095" s="4"/>
      <c r="O1095" s="5"/>
    </row>
    <row r="1096" spans="1:15" x14ac:dyDescent="0.4">
      <c r="A1096" s="4"/>
      <c r="C1096" t="s">
        <v>238</v>
      </c>
      <c r="O1096" s="5"/>
    </row>
    <row r="1097" spans="1:15" x14ac:dyDescent="0.4">
      <c r="A1097" s="4"/>
      <c r="D1097" s="39" t="s">
        <v>239</v>
      </c>
      <c r="E1097" s="40"/>
      <c r="F1097" s="39" t="s">
        <v>240</v>
      </c>
      <c r="G1097" s="41"/>
      <c r="H1097" s="41"/>
      <c r="I1097" s="40"/>
      <c r="O1097" s="5"/>
    </row>
    <row r="1098" spans="1:15" x14ac:dyDescent="0.4">
      <c r="A1098" s="4"/>
      <c r="O1098" s="5"/>
    </row>
    <row r="1099" spans="1:15" x14ac:dyDescent="0.4">
      <c r="A1099" s="4"/>
      <c r="O1099" s="5"/>
    </row>
    <row r="1100" spans="1:15" x14ac:dyDescent="0.4">
      <c r="A1100" s="4"/>
      <c r="C1100" t="s">
        <v>247</v>
      </c>
      <c r="O1100" s="5"/>
    </row>
    <row r="1101" spans="1:15" x14ac:dyDescent="0.4">
      <c r="A1101" s="4"/>
      <c r="O1101" s="5"/>
    </row>
    <row r="1102" spans="1:15" x14ac:dyDescent="0.4">
      <c r="A1102" s="4"/>
      <c r="O1102" s="5"/>
    </row>
    <row r="1103" spans="1:15" x14ac:dyDescent="0.4">
      <c r="A1103" s="4"/>
      <c r="O1103" s="5"/>
    </row>
    <row r="1104" spans="1:15" x14ac:dyDescent="0.4">
      <c r="A1104" s="4"/>
      <c r="O1104" s="5"/>
    </row>
    <row r="1105" spans="1:15" x14ac:dyDescent="0.4">
      <c r="A1105" s="4"/>
      <c r="B1105" t="s">
        <v>217</v>
      </c>
      <c r="O1105" s="5"/>
    </row>
    <row r="1106" spans="1:15" x14ac:dyDescent="0.4">
      <c r="A1106" s="4"/>
      <c r="C1106" t="s">
        <v>243</v>
      </c>
      <c r="O1106" s="5"/>
    </row>
    <row r="1107" spans="1:15" x14ac:dyDescent="0.4">
      <c r="A1107" s="4"/>
      <c r="O1107" s="5"/>
    </row>
    <row r="1108" spans="1:15" x14ac:dyDescent="0.4">
      <c r="A1108" s="4"/>
      <c r="C1108" s="42" t="s">
        <v>241</v>
      </c>
      <c r="D1108" s="43"/>
      <c r="E1108" s="43"/>
      <c r="F1108" s="43"/>
      <c r="G1108" s="43"/>
      <c r="H1108" s="43"/>
      <c r="I1108" s="43"/>
      <c r="J1108" s="44"/>
      <c r="O1108" s="5"/>
    </row>
    <row r="1109" spans="1:15" x14ac:dyDescent="0.4">
      <c r="A1109" s="4"/>
      <c r="C1109" s="49" t="s">
        <v>242</v>
      </c>
      <c r="D1109" s="45"/>
      <c r="E1109" s="45"/>
      <c r="F1109" s="45"/>
      <c r="G1109" s="45"/>
      <c r="H1109" s="45"/>
      <c r="I1109" s="45"/>
      <c r="J1109" s="46"/>
      <c r="O1109" s="5"/>
    </row>
    <row r="1110" spans="1:15" x14ac:dyDescent="0.4">
      <c r="A1110" s="4"/>
      <c r="C1110" s="50" t="s">
        <v>248</v>
      </c>
      <c r="D1110" s="47"/>
      <c r="E1110" s="47"/>
      <c r="F1110" s="47"/>
      <c r="G1110" s="47"/>
      <c r="H1110" s="47"/>
      <c r="I1110" s="47"/>
      <c r="J1110" s="48"/>
      <c r="O1110" s="5"/>
    </row>
    <row r="1111" spans="1:15" x14ac:dyDescent="0.4">
      <c r="A1111" s="4"/>
      <c r="O1111" s="5"/>
    </row>
    <row r="1112" spans="1:15" x14ac:dyDescent="0.4">
      <c r="A1112" s="4"/>
      <c r="C1112" t="s">
        <v>244</v>
      </c>
      <c r="O1112" s="5"/>
    </row>
    <row r="1113" spans="1:15" x14ac:dyDescent="0.4">
      <c r="A1113" s="4"/>
      <c r="C1113" t="s">
        <v>245</v>
      </c>
      <c r="O1113" s="5"/>
    </row>
    <row r="1114" spans="1:15" x14ac:dyDescent="0.4">
      <c r="A1114" s="4"/>
      <c r="O1114" s="5"/>
    </row>
    <row r="1115" spans="1:15" x14ac:dyDescent="0.4">
      <c r="A1115" s="4"/>
      <c r="O1115" s="5"/>
    </row>
    <row r="1116" spans="1:15" x14ac:dyDescent="0.4">
      <c r="A1116" s="4"/>
      <c r="O1116" s="5"/>
    </row>
    <row r="1117" spans="1:15" x14ac:dyDescent="0.4">
      <c r="A1117" s="4"/>
      <c r="O1117" s="5"/>
    </row>
    <row r="1118" spans="1:15" x14ac:dyDescent="0.4">
      <c r="A1118" s="4"/>
      <c r="O1118" s="5"/>
    </row>
    <row r="1119" spans="1:15" x14ac:dyDescent="0.4">
      <c r="A1119" s="4"/>
      <c r="O1119" s="5"/>
    </row>
    <row r="1120" spans="1:15" x14ac:dyDescent="0.4">
      <c r="A1120" s="4"/>
      <c r="O1120" s="5"/>
    </row>
    <row r="1121" spans="1:15" x14ac:dyDescent="0.4">
      <c r="A1121" s="4"/>
      <c r="O1121" s="5"/>
    </row>
    <row r="1122" spans="1:15" x14ac:dyDescent="0.4">
      <c r="A1122" s="4"/>
      <c r="O1122" s="5"/>
    </row>
    <row r="1123" spans="1:15" x14ac:dyDescent="0.4">
      <c r="A1123" s="4"/>
      <c r="O1123" s="5"/>
    </row>
    <row r="1124" spans="1:15" x14ac:dyDescent="0.4">
      <c r="A1124" s="4"/>
      <c r="O1124" s="5"/>
    </row>
    <row r="1125" spans="1:15" x14ac:dyDescent="0.4">
      <c r="A1125" s="4"/>
      <c r="O1125" s="5"/>
    </row>
    <row r="1126" spans="1:15" x14ac:dyDescent="0.4">
      <c r="A1126" s="4"/>
      <c r="C1126" t="s">
        <v>246</v>
      </c>
      <c r="O1126" s="5"/>
    </row>
    <row r="1127" spans="1:15" x14ac:dyDescent="0.4">
      <c r="A1127" s="4"/>
      <c r="O1127" s="5"/>
    </row>
    <row r="1128" spans="1:15" x14ac:dyDescent="0.4">
      <c r="A1128" s="4"/>
      <c r="O1128" s="5"/>
    </row>
    <row r="1129" spans="1:15" x14ac:dyDescent="0.4">
      <c r="A1129" s="4"/>
      <c r="O1129" s="5"/>
    </row>
    <row r="1130" spans="1:15" x14ac:dyDescent="0.4">
      <c r="A1130" s="4"/>
      <c r="O1130" s="5"/>
    </row>
    <row r="1131" spans="1:15" x14ac:dyDescent="0.4">
      <c r="A1131" s="4"/>
      <c r="O1131" s="5"/>
    </row>
    <row r="1132" spans="1:15" x14ac:dyDescent="0.4">
      <c r="A1132" s="4"/>
      <c r="O1132" s="5"/>
    </row>
    <row r="1133" spans="1:15" x14ac:dyDescent="0.4">
      <c r="A1133" s="4"/>
      <c r="O1133" s="5"/>
    </row>
    <row r="1134" spans="1:15" x14ac:dyDescent="0.4">
      <c r="A1134" s="4"/>
      <c r="O1134" s="5"/>
    </row>
    <row r="1135" spans="1:15" x14ac:dyDescent="0.4">
      <c r="A1135" s="4"/>
      <c r="O1135" s="5"/>
    </row>
    <row r="1136" spans="1:15" x14ac:dyDescent="0.4">
      <c r="A1136" s="4"/>
      <c r="O1136" s="5"/>
    </row>
    <row r="1137" spans="1:15" x14ac:dyDescent="0.4">
      <c r="A1137" s="4"/>
      <c r="O1137" s="5"/>
    </row>
    <row r="1138" spans="1:15" x14ac:dyDescent="0.4">
      <c r="A1138" s="4"/>
      <c r="O1138" s="5"/>
    </row>
    <row r="1139" spans="1:15" x14ac:dyDescent="0.4">
      <c r="A1139" s="4"/>
      <c r="C1139" t="s">
        <v>250</v>
      </c>
      <c r="O1139" s="5"/>
    </row>
    <row r="1140" spans="1:15" x14ac:dyDescent="0.4">
      <c r="A1140" s="4"/>
      <c r="C1140" t="s">
        <v>251</v>
      </c>
      <c r="O1140" s="5"/>
    </row>
    <row r="1141" spans="1:15" x14ac:dyDescent="0.4">
      <c r="A1141" s="4"/>
      <c r="O1141" s="5"/>
    </row>
    <row r="1142" spans="1:15" x14ac:dyDescent="0.4">
      <c r="A1142" s="4"/>
      <c r="O1142" s="5"/>
    </row>
    <row r="1143" spans="1:15" x14ac:dyDescent="0.4">
      <c r="A1143" s="4"/>
      <c r="O1143" s="5"/>
    </row>
    <row r="1144" spans="1:15" x14ac:dyDescent="0.4">
      <c r="A1144" s="4"/>
      <c r="O1144" s="5"/>
    </row>
    <row r="1145" spans="1:15" x14ac:dyDescent="0.4">
      <c r="A1145" s="4"/>
      <c r="O1145" s="5"/>
    </row>
    <row r="1146" spans="1:15" x14ac:dyDescent="0.4">
      <c r="A1146" s="4"/>
      <c r="O1146" s="5"/>
    </row>
    <row r="1147" spans="1:15" x14ac:dyDescent="0.4">
      <c r="A1147" s="4"/>
      <c r="O1147" s="5"/>
    </row>
    <row r="1148" spans="1:15" x14ac:dyDescent="0.4">
      <c r="A1148" s="4"/>
      <c r="O1148" s="5"/>
    </row>
    <row r="1149" spans="1:15" x14ac:dyDescent="0.4">
      <c r="A1149" s="4"/>
      <c r="C1149" t="s">
        <v>252</v>
      </c>
      <c r="O1149" s="5"/>
    </row>
    <row r="1150" spans="1:15" x14ac:dyDescent="0.4">
      <c r="A1150" s="4"/>
      <c r="O1150" s="5"/>
    </row>
    <row r="1151" spans="1:15" x14ac:dyDescent="0.4">
      <c r="A1151" s="4"/>
      <c r="O1151" s="5"/>
    </row>
    <row r="1152" spans="1:15" x14ac:dyDescent="0.4">
      <c r="A1152" s="4"/>
      <c r="O1152" s="5"/>
    </row>
    <row r="1153" spans="1:15" x14ac:dyDescent="0.4">
      <c r="A1153" s="4"/>
      <c r="K1153" s="35"/>
      <c r="O1153" s="5"/>
    </row>
    <row r="1154" spans="1:15" x14ac:dyDescent="0.4">
      <c r="A1154" s="4"/>
      <c r="O1154" s="5"/>
    </row>
    <row r="1155" spans="1:15" x14ac:dyDescent="0.4">
      <c r="A1155" s="4"/>
      <c r="O1155" s="5"/>
    </row>
    <row r="1156" spans="1:15" x14ac:dyDescent="0.4">
      <c r="A1156" s="4"/>
      <c r="O1156" s="5"/>
    </row>
    <row r="1157" spans="1:15" x14ac:dyDescent="0.4">
      <c r="A1157" s="4"/>
      <c r="O1157" s="5"/>
    </row>
    <row r="1158" spans="1:15" x14ac:dyDescent="0.4">
      <c r="A1158" s="4"/>
      <c r="O1158" s="5"/>
    </row>
    <row r="1159" spans="1:15" x14ac:dyDescent="0.4">
      <c r="A1159" s="4"/>
      <c r="O1159" s="5"/>
    </row>
    <row r="1160" spans="1:15" x14ac:dyDescent="0.4">
      <c r="A1160" s="4"/>
      <c r="O1160" s="5"/>
    </row>
    <row r="1161" spans="1:15" x14ac:dyDescent="0.4">
      <c r="A1161" s="4"/>
      <c r="O1161" s="5"/>
    </row>
    <row r="1162" spans="1:15" x14ac:dyDescent="0.4">
      <c r="A1162" s="4"/>
      <c r="O1162" s="5"/>
    </row>
    <row r="1163" spans="1:15" x14ac:dyDescent="0.4">
      <c r="A1163" s="4"/>
      <c r="O1163" s="5"/>
    </row>
    <row r="1164" spans="1:15" x14ac:dyDescent="0.4">
      <c r="A1164" s="4"/>
      <c r="O1164" s="5"/>
    </row>
    <row r="1165" spans="1:15" x14ac:dyDescent="0.4">
      <c r="A1165" s="4"/>
      <c r="O1165" s="5"/>
    </row>
    <row r="1166" spans="1:15" x14ac:dyDescent="0.4">
      <c r="A1166" s="4"/>
      <c r="O1166" s="5"/>
    </row>
    <row r="1167" spans="1:15" x14ac:dyDescent="0.4">
      <c r="A1167" s="4"/>
      <c r="C1167" t="s">
        <v>256</v>
      </c>
      <c r="O1167" s="5"/>
    </row>
    <row r="1168" spans="1:15" x14ac:dyDescent="0.4">
      <c r="A1168" s="4"/>
      <c r="C1168" t="s">
        <v>249</v>
      </c>
      <c r="O1168" s="5"/>
    </row>
    <row r="1169" spans="1:15" x14ac:dyDescent="0.4">
      <c r="A1169" s="4"/>
      <c r="O1169" s="5"/>
    </row>
    <row r="1170" spans="1:15" x14ac:dyDescent="0.4">
      <c r="A1170" s="4"/>
      <c r="O1170" s="5"/>
    </row>
    <row r="1171" spans="1:15" x14ac:dyDescent="0.4">
      <c r="A1171" s="4"/>
      <c r="O1171" s="5"/>
    </row>
    <row r="1172" spans="1:15" x14ac:dyDescent="0.4">
      <c r="A1172" s="4"/>
      <c r="O1172" s="5"/>
    </row>
    <row r="1173" spans="1:15" x14ac:dyDescent="0.4">
      <c r="A1173" s="4"/>
      <c r="O1173" s="5"/>
    </row>
    <row r="1174" spans="1:15" x14ac:dyDescent="0.4">
      <c r="A1174" s="4"/>
      <c r="O1174" s="5"/>
    </row>
    <row r="1175" spans="1:15" x14ac:dyDescent="0.4">
      <c r="A1175" s="4"/>
      <c r="O1175" s="5"/>
    </row>
    <row r="1176" spans="1:15" x14ac:dyDescent="0.4">
      <c r="A1176" s="4"/>
      <c r="O1176" s="5"/>
    </row>
    <row r="1177" spans="1:15" x14ac:dyDescent="0.4">
      <c r="A1177" s="4"/>
      <c r="O1177" s="5"/>
    </row>
    <row r="1178" spans="1:15" x14ac:dyDescent="0.4">
      <c r="A1178" s="4"/>
      <c r="O1178" s="5"/>
    </row>
    <row r="1179" spans="1:15" x14ac:dyDescent="0.4">
      <c r="A1179" s="4"/>
      <c r="O1179" s="5"/>
    </row>
    <row r="1180" spans="1:15" x14ac:dyDescent="0.4">
      <c r="A1180" s="4"/>
      <c r="O1180" s="5"/>
    </row>
    <row r="1181" spans="1:15" x14ac:dyDescent="0.4">
      <c r="A1181" s="4"/>
      <c r="O1181" s="5"/>
    </row>
    <row r="1182" spans="1:15" x14ac:dyDescent="0.4">
      <c r="A1182" s="4"/>
      <c r="O1182" s="5"/>
    </row>
    <row r="1183" spans="1:15" x14ac:dyDescent="0.4">
      <c r="A1183" s="4"/>
      <c r="O1183" s="5"/>
    </row>
    <row r="1184" spans="1:15" x14ac:dyDescent="0.4">
      <c r="A1184" s="4"/>
      <c r="C1184" t="s">
        <v>257</v>
      </c>
      <c r="O1184" s="5"/>
    </row>
    <row r="1185" spans="1:15" x14ac:dyDescent="0.4">
      <c r="A1185" s="4"/>
      <c r="O1185" s="5"/>
    </row>
    <row r="1186" spans="1:15" x14ac:dyDescent="0.4">
      <c r="A1186" s="4"/>
      <c r="O1186" s="5"/>
    </row>
    <row r="1187" spans="1:15" x14ac:dyDescent="0.4">
      <c r="A1187" s="4"/>
      <c r="O1187" s="5"/>
    </row>
    <row r="1188" spans="1:15" x14ac:dyDescent="0.4">
      <c r="A1188" s="4"/>
      <c r="O1188" s="5"/>
    </row>
    <row r="1189" spans="1:15" x14ac:dyDescent="0.4">
      <c r="A1189" s="4"/>
      <c r="O1189" s="5"/>
    </row>
    <row r="1190" spans="1:15" x14ac:dyDescent="0.4">
      <c r="A1190" s="4"/>
      <c r="O1190" s="5"/>
    </row>
    <row r="1191" spans="1:15" x14ac:dyDescent="0.4">
      <c r="A1191" s="4"/>
      <c r="O1191" s="5"/>
    </row>
    <row r="1192" spans="1:15" x14ac:dyDescent="0.4">
      <c r="A1192" s="4"/>
      <c r="O1192" s="5"/>
    </row>
    <row r="1193" spans="1:15" x14ac:dyDescent="0.4">
      <c r="A1193" s="4"/>
      <c r="O1193" s="5"/>
    </row>
    <row r="1194" spans="1:15" x14ac:dyDescent="0.4">
      <c r="A1194" s="4"/>
      <c r="O1194" s="5"/>
    </row>
    <row r="1195" spans="1:15" x14ac:dyDescent="0.4">
      <c r="A1195" s="4"/>
      <c r="O1195" s="5"/>
    </row>
    <row r="1196" spans="1:15" x14ac:dyDescent="0.4">
      <c r="A1196" s="4"/>
      <c r="O1196" s="5"/>
    </row>
    <row r="1197" spans="1:15" x14ac:dyDescent="0.4">
      <c r="A1197" s="4"/>
      <c r="O1197" s="5"/>
    </row>
    <row r="1198" spans="1:15" x14ac:dyDescent="0.4">
      <c r="A1198" s="4"/>
      <c r="O1198" s="5"/>
    </row>
    <row r="1199" spans="1:15" x14ac:dyDescent="0.4">
      <c r="A1199" s="4"/>
      <c r="O1199" s="5"/>
    </row>
    <row r="1200" spans="1:15" x14ac:dyDescent="0.4">
      <c r="A1200" s="4"/>
      <c r="C1200" t="s">
        <v>258</v>
      </c>
      <c r="O1200" s="5"/>
    </row>
    <row r="1201" spans="1:15" x14ac:dyDescent="0.4">
      <c r="A1201" s="4"/>
      <c r="O1201" s="5"/>
    </row>
    <row r="1202" spans="1:15" x14ac:dyDescent="0.4">
      <c r="A1202" s="4"/>
      <c r="O1202" s="5"/>
    </row>
    <row r="1203" spans="1:15" x14ac:dyDescent="0.4">
      <c r="A1203" s="4"/>
      <c r="O1203" s="5"/>
    </row>
    <row r="1204" spans="1:15" x14ac:dyDescent="0.4">
      <c r="A1204" s="4"/>
      <c r="O1204" s="5"/>
    </row>
    <row r="1205" spans="1:15" x14ac:dyDescent="0.4">
      <c r="A1205" s="4"/>
      <c r="O1205" s="5"/>
    </row>
    <row r="1206" spans="1:15" x14ac:dyDescent="0.4">
      <c r="A1206" s="4"/>
      <c r="O1206" s="5"/>
    </row>
    <row r="1207" spans="1:15" x14ac:dyDescent="0.4">
      <c r="A1207" s="4"/>
      <c r="O1207" s="5"/>
    </row>
    <row r="1208" spans="1:15" x14ac:dyDescent="0.4">
      <c r="A1208" s="4"/>
      <c r="O1208" s="5"/>
    </row>
    <row r="1209" spans="1:15" x14ac:dyDescent="0.4">
      <c r="A1209" s="4"/>
      <c r="O1209" s="5"/>
    </row>
    <row r="1210" spans="1:15" x14ac:dyDescent="0.4">
      <c r="A1210" s="4"/>
      <c r="O1210" s="5"/>
    </row>
    <row r="1211" spans="1:15" x14ac:dyDescent="0.4">
      <c r="A1211" s="4"/>
      <c r="O1211" s="5"/>
    </row>
    <row r="1212" spans="1:15" x14ac:dyDescent="0.4">
      <c r="A1212" s="4"/>
      <c r="O1212" s="5"/>
    </row>
    <row r="1213" spans="1:15" x14ac:dyDescent="0.4">
      <c r="A1213" s="4"/>
      <c r="O1213" s="5"/>
    </row>
    <row r="1214" spans="1:15" x14ac:dyDescent="0.4">
      <c r="A1214" s="4"/>
      <c r="O1214" s="5"/>
    </row>
    <row r="1215" spans="1:15" x14ac:dyDescent="0.4">
      <c r="A1215" s="4"/>
      <c r="O1215" s="5"/>
    </row>
    <row r="1216" spans="1:15" x14ac:dyDescent="0.4">
      <c r="A1216" s="4"/>
      <c r="O1216" s="5"/>
    </row>
    <row r="1217" spans="1:15" x14ac:dyDescent="0.4">
      <c r="A1217" s="4"/>
      <c r="O1217" s="5"/>
    </row>
    <row r="1218" spans="1:15" x14ac:dyDescent="0.4">
      <c r="A1218" s="4"/>
      <c r="O1218" s="5"/>
    </row>
    <row r="1219" spans="1:15" x14ac:dyDescent="0.4">
      <c r="A1219" s="4"/>
      <c r="O1219" s="5"/>
    </row>
    <row r="1220" spans="1:15" x14ac:dyDescent="0.4">
      <c r="A1220" s="4"/>
      <c r="B1220" t="s">
        <v>218</v>
      </c>
      <c r="O1220" s="5"/>
    </row>
    <row r="1221" spans="1:15" x14ac:dyDescent="0.4">
      <c r="A1221" s="4"/>
      <c r="C1221" t="s">
        <v>259</v>
      </c>
      <c r="O1221" s="5"/>
    </row>
    <row r="1222" spans="1:15" x14ac:dyDescent="0.4">
      <c r="A1222" s="4"/>
      <c r="O1222" s="5"/>
    </row>
    <row r="1223" spans="1:15" x14ac:dyDescent="0.4">
      <c r="A1223" s="4"/>
      <c r="C1223" t="s">
        <v>260</v>
      </c>
      <c r="O1223" s="5"/>
    </row>
    <row r="1224" spans="1:15" x14ac:dyDescent="0.4">
      <c r="A1224" s="4"/>
      <c r="C1224" t="s">
        <v>261</v>
      </c>
      <c r="O1224" s="5"/>
    </row>
    <row r="1225" spans="1:15" x14ac:dyDescent="0.4">
      <c r="A1225" s="4"/>
      <c r="O1225" s="5"/>
    </row>
    <row r="1226" spans="1:15" x14ac:dyDescent="0.4">
      <c r="A1226" s="4"/>
      <c r="O1226" s="5"/>
    </row>
    <row r="1227" spans="1:15" x14ac:dyDescent="0.4">
      <c r="A1227" s="4"/>
      <c r="O1227" s="5"/>
    </row>
    <row r="1228" spans="1:15" x14ac:dyDescent="0.4">
      <c r="A1228" s="4"/>
      <c r="O1228" s="5"/>
    </row>
    <row r="1229" spans="1:15" x14ac:dyDescent="0.4">
      <c r="A1229" s="4"/>
      <c r="O1229" s="5"/>
    </row>
    <row r="1230" spans="1:15" x14ac:dyDescent="0.4">
      <c r="A1230" s="4"/>
      <c r="O1230" s="5"/>
    </row>
    <row r="1231" spans="1:15" x14ac:dyDescent="0.4">
      <c r="A1231" s="4"/>
      <c r="O1231" s="5"/>
    </row>
    <row r="1232" spans="1:15" x14ac:dyDescent="0.4">
      <c r="A1232" s="4"/>
      <c r="O1232" s="5"/>
    </row>
    <row r="1233" spans="1:15" x14ac:dyDescent="0.4">
      <c r="A1233" s="4"/>
      <c r="O1233" s="5"/>
    </row>
    <row r="1234" spans="1:15" x14ac:dyDescent="0.4">
      <c r="A1234" s="4"/>
      <c r="O1234" s="5"/>
    </row>
    <row r="1235" spans="1:15" x14ac:dyDescent="0.4">
      <c r="A1235" s="4"/>
      <c r="O1235" s="5"/>
    </row>
    <row r="1236" spans="1:15" x14ac:dyDescent="0.4">
      <c r="A1236" s="4"/>
      <c r="O1236" s="5"/>
    </row>
    <row r="1237" spans="1:15" x14ac:dyDescent="0.4">
      <c r="A1237" s="4"/>
      <c r="O1237" s="5"/>
    </row>
    <row r="1238" spans="1:15" x14ac:dyDescent="0.4">
      <c r="A1238" s="4"/>
      <c r="O1238" s="5"/>
    </row>
    <row r="1239" spans="1:15" x14ac:dyDescent="0.4">
      <c r="A1239" s="4"/>
      <c r="O1239" s="5"/>
    </row>
    <row r="1240" spans="1:15" x14ac:dyDescent="0.4">
      <c r="A1240" s="4"/>
      <c r="C1240" t="s">
        <v>262</v>
      </c>
      <c r="O1240" s="5"/>
    </row>
    <row r="1241" spans="1:15" x14ac:dyDescent="0.4">
      <c r="A1241" s="4"/>
      <c r="O1241" s="5"/>
    </row>
    <row r="1242" spans="1:15" x14ac:dyDescent="0.4">
      <c r="A1242" s="4"/>
      <c r="O1242" s="5"/>
    </row>
    <row r="1243" spans="1:15" x14ac:dyDescent="0.4">
      <c r="A1243" s="4"/>
      <c r="O1243" s="5"/>
    </row>
    <row r="1244" spans="1:15" x14ac:dyDescent="0.4">
      <c r="A1244" s="4"/>
      <c r="O1244" s="5"/>
    </row>
    <row r="1245" spans="1:15" x14ac:dyDescent="0.4">
      <c r="A1245" s="4"/>
      <c r="O1245" s="5"/>
    </row>
    <row r="1246" spans="1:15" x14ac:dyDescent="0.4">
      <c r="A1246" s="4"/>
      <c r="O1246" s="5"/>
    </row>
    <row r="1247" spans="1:15" x14ac:dyDescent="0.4">
      <c r="A1247" s="4"/>
      <c r="O1247" s="5"/>
    </row>
    <row r="1248" spans="1:15" x14ac:dyDescent="0.4">
      <c r="A1248" s="4"/>
      <c r="O1248" s="5"/>
    </row>
    <row r="1249" spans="1:15" x14ac:dyDescent="0.4">
      <c r="A1249" s="4"/>
      <c r="O1249" s="5"/>
    </row>
    <row r="1250" spans="1:15" x14ac:dyDescent="0.4">
      <c r="A1250" s="4"/>
      <c r="C1250" t="s">
        <v>263</v>
      </c>
      <c r="O1250" s="5"/>
    </row>
    <row r="1251" spans="1:15" x14ac:dyDescent="0.4">
      <c r="A1251" s="4"/>
      <c r="O1251" s="5"/>
    </row>
    <row r="1252" spans="1:15" x14ac:dyDescent="0.4">
      <c r="A1252" s="4"/>
      <c r="O1252" s="5"/>
    </row>
    <row r="1253" spans="1:15" x14ac:dyDescent="0.4">
      <c r="A1253" s="4"/>
      <c r="O1253" s="5"/>
    </row>
    <row r="1254" spans="1:15" x14ac:dyDescent="0.4">
      <c r="A1254" s="4"/>
      <c r="O1254" s="5"/>
    </row>
    <row r="1255" spans="1:15" x14ac:dyDescent="0.4">
      <c r="A1255" s="4"/>
      <c r="O1255" s="5"/>
    </row>
    <row r="1256" spans="1:15" x14ac:dyDescent="0.4">
      <c r="A1256" s="4"/>
      <c r="O1256" s="5"/>
    </row>
    <row r="1257" spans="1:15" x14ac:dyDescent="0.4">
      <c r="A1257" s="4"/>
      <c r="O1257" s="5"/>
    </row>
    <row r="1258" spans="1:15" x14ac:dyDescent="0.4">
      <c r="A1258" s="4"/>
      <c r="O1258" s="5"/>
    </row>
    <row r="1259" spans="1:15" x14ac:dyDescent="0.4">
      <c r="A1259" s="4"/>
      <c r="O1259" s="5"/>
    </row>
    <row r="1260" spans="1:15" x14ac:dyDescent="0.4">
      <c r="A1260" s="4"/>
      <c r="O1260" s="5"/>
    </row>
    <row r="1261" spans="1:15" x14ac:dyDescent="0.4">
      <c r="A1261" s="4"/>
      <c r="O1261" s="5"/>
    </row>
    <row r="1262" spans="1:15" x14ac:dyDescent="0.4">
      <c r="A1262" s="4"/>
      <c r="O1262" s="5"/>
    </row>
    <row r="1263" spans="1:15" x14ac:dyDescent="0.4">
      <c r="A1263" s="4"/>
      <c r="C1263" s="42" t="s">
        <v>523</v>
      </c>
      <c r="D1263" s="43"/>
      <c r="E1263" s="43"/>
      <c r="F1263" s="43"/>
      <c r="G1263" s="43"/>
      <c r="H1263" s="43"/>
      <c r="I1263" s="43"/>
      <c r="J1263" s="43"/>
      <c r="K1263" s="43"/>
      <c r="L1263" s="43"/>
      <c r="M1263" s="44"/>
      <c r="O1263" s="5"/>
    </row>
    <row r="1264" spans="1:15" x14ac:dyDescent="0.4">
      <c r="A1264" s="4"/>
      <c r="C1264" s="49" t="s">
        <v>498</v>
      </c>
      <c r="D1264" s="45"/>
      <c r="E1264" s="45"/>
      <c r="F1264" s="45"/>
      <c r="G1264" s="45"/>
      <c r="H1264" s="45"/>
      <c r="I1264" s="45"/>
      <c r="J1264" s="45"/>
      <c r="K1264" s="45"/>
      <c r="L1264" s="45"/>
      <c r="M1264" s="46"/>
      <c r="O1264" s="5"/>
    </row>
    <row r="1265" spans="1:15" x14ac:dyDescent="0.4">
      <c r="A1265" s="4"/>
      <c r="C1265" s="4"/>
      <c r="M1265" s="5"/>
      <c r="O1265" s="5"/>
    </row>
    <row r="1266" spans="1:15" x14ac:dyDescent="0.4">
      <c r="A1266" s="4"/>
      <c r="C1266" s="4"/>
      <c r="M1266" s="5"/>
      <c r="O1266" s="5"/>
    </row>
    <row r="1267" spans="1:15" x14ac:dyDescent="0.4">
      <c r="A1267" s="4"/>
      <c r="C1267" s="4"/>
      <c r="M1267" s="5"/>
      <c r="O1267" s="5"/>
    </row>
    <row r="1268" spans="1:15" x14ac:dyDescent="0.4">
      <c r="A1268" s="4"/>
      <c r="C1268" s="4"/>
      <c r="M1268" s="5"/>
      <c r="O1268" s="5"/>
    </row>
    <row r="1269" spans="1:15" x14ac:dyDescent="0.4">
      <c r="A1269" s="4"/>
      <c r="C1269" s="4"/>
      <c r="M1269" s="5"/>
      <c r="O1269" s="5"/>
    </row>
    <row r="1270" spans="1:15" x14ac:dyDescent="0.4">
      <c r="A1270" s="4"/>
      <c r="C1270" s="4"/>
      <c r="M1270" s="5"/>
      <c r="O1270" s="5"/>
    </row>
    <row r="1271" spans="1:15" x14ac:dyDescent="0.4">
      <c r="A1271" s="4"/>
      <c r="C1271" s="4"/>
      <c r="M1271" s="5"/>
      <c r="O1271" s="5"/>
    </row>
    <row r="1272" spans="1:15" x14ac:dyDescent="0.4">
      <c r="A1272" s="4"/>
      <c r="C1272" s="4"/>
      <c r="M1272" s="5"/>
      <c r="O1272" s="5"/>
    </row>
    <row r="1273" spans="1:15" x14ac:dyDescent="0.4">
      <c r="A1273" s="4"/>
      <c r="C1273" s="4"/>
      <c r="M1273" s="5"/>
      <c r="O1273" s="5"/>
    </row>
    <row r="1274" spans="1:15" x14ac:dyDescent="0.4">
      <c r="A1274" s="4"/>
      <c r="C1274" s="4"/>
      <c r="M1274" s="5"/>
      <c r="O1274" s="5"/>
    </row>
    <row r="1275" spans="1:15" x14ac:dyDescent="0.4">
      <c r="A1275" s="4"/>
      <c r="C1275" s="76"/>
      <c r="D1275" s="47"/>
      <c r="E1275" s="47"/>
      <c r="F1275" s="47"/>
      <c r="G1275" s="47"/>
      <c r="H1275" s="47"/>
      <c r="I1275" s="47"/>
      <c r="J1275" s="47"/>
      <c r="K1275" s="47"/>
      <c r="L1275" s="47"/>
      <c r="M1275" s="48"/>
      <c r="O1275" s="5"/>
    </row>
    <row r="1276" spans="1:15" x14ac:dyDescent="0.4">
      <c r="A1276" s="4"/>
      <c r="O1276" s="5"/>
    </row>
    <row r="1277" spans="1:15" x14ac:dyDescent="0.4">
      <c r="A1277" s="4"/>
      <c r="O1277" s="5"/>
    </row>
    <row r="1278" spans="1:15" x14ac:dyDescent="0.4">
      <c r="A1278" s="4"/>
      <c r="O1278" s="5"/>
    </row>
    <row r="1279" spans="1:15" x14ac:dyDescent="0.4">
      <c r="A1279" s="4"/>
      <c r="O1279" s="5"/>
    </row>
    <row r="1280" spans="1:15" x14ac:dyDescent="0.4">
      <c r="A1280" s="4"/>
      <c r="O1280" s="5"/>
    </row>
    <row r="1281" spans="1:15" x14ac:dyDescent="0.4">
      <c r="A1281" s="4"/>
      <c r="B1281" t="s">
        <v>462</v>
      </c>
      <c r="O1281" s="5"/>
    </row>
    <row r="1282" spans="1:15" x14ac:dyDescent="0.4">
      <c r="A1282" s="4"/>
      <c r="C1282" t="s">
        <v>461</v>
      </c>
      <c r="O1282" s="5"/>
    </row>
    <row r="1283" spans="1:15" x14ac:dyDescent="0.4">
      <c r="A1283" s="4"/>
      <c r="C1283" t="s">
        <v>457</v>
      </c>
      <c r="O1283" s="5"/>
    </row>
    <row r="1284" spans="1:15" x14ac:dyDescent="0.4">
      <c r="A1284" s="4"/>
      <c r="O1284" s="5"/>
    </row>
    <row r="1285" spans="1:15" x14ac:dyDescent="0.4">
      <c r="A1285" s="4"/>
      <c r="C1285" t="s">
        <v>458</v>
      </c>
      <c r="O1285" s="5"/>
    </row>
    <row r="1286" spans="1:15" x14ac:dyDescent="0.4">
      <c r="A1286" s="4"/>
      <c r="C1286" t="s">
        <v>459</v>
      </c>
      <c r="O1286" s="5"/>
    </row>
    <row r="1287" spans="1:15" x14ac:dyDescent="0.4">
      <c r="A1287" s="4"/>
      <c r="C1287" t="s">
        <v>460</v>
      </c>
      <c r="O1287" s="5"/>
    </row>
    <row r="1288" spans="1:15" x14ac:dyDescent="0.4">
      <c r="A1288" s="4"/>
      <c r="O1288" s="5"/>
    </row>
    <row r="1289" spans="1:15" x14ac:dyDescent="0.4">
      <c r="A1289" s="4"/>
      <c r="O1289" s="5"/>
    </row>
    <row r="1290" spans="1:15" x14ac:dyDescent="0.4">
      <c r="A1290" s="4"/>
      <c r="O1290" s="5"/>
    </row>
    <row r="1291" spans="1:15" x14ac:dyDescent="0.4">
      <c r="A1291" s="4"/>
      <c r="O1291" s="5"/>
    </row>
    <row r="1292" spans="1:15" x14ac:dyDescent="0.4">
      <c r="A1292" s="4"/>
      <c r="O1292" s="5"/>
    </row>
    <row r="1293" spans="1:15" x14ac:dyDescent="0.4">
      <c r="A1293" s="4"/>
      <c r="O1293" s="5"/>
    </row>
    <row r="1294" spans="1:15" x14ac:dyDescent="0.4">
      <c r="A1294" s="4"/>
      <c r="O1294" s="5"/>
    </row>
    <row r="1295" spans="1:15" x14ac:dyDescent="0.4">
      <c r="A1295" s="4"/>
      <c r="O1295" s="5"/>
    </row>
    <row r="1296" spans="1:15" x14ac:dyDescent="0.4">
      <c r="A1296" s="4"/>
      <c r="O1296" s="5"/>
    </row>
    <row r="1297" spans="1:15" x14ac:dyDescent="0.4">
      <c r="A1297" s="4"/>
      <c r="O1297" s="5"/>
    </row>
    <row r="1298" spans="1:15" x14ac:dyDescent="0.4">
      <c r="A1298" s="4"/>
      <c r="O1298" s="5"/>
    </row>
    <row r="1299" spans="1:15" x14ac:dyDescent="0.4">
      <c r="A1299" s="4"/>
      <c r="O1299" s="5"/>
    </row>
    <row r="1300" spans="1:15" x14ac:dyDescent="0.4">
      <c r="A1300" s="4"/>
      <c r="B1300" t="s">
        <v>264</v>
      </c>
      <c r="O1300" s="5"/>
    </row>
    <row r="1301" spans="1:15" x14ac:dyDescent="0.4">
      <c r="A1301" s="4"/>
      <c r="O1301" s="5"/>
    </row>
    <row r="1302" spans="1:15" x14ac:dyDescent="0.4">
      <c r="A1302" s="4"/>
      <c r="B1302" s="37" t="s">
        <v>481</v>
      </c>
      <c r="O1302" s="5"/>
    </row>
    <row r="1303" spans="1:15" x14ac:dyDescent="0.4">
      <c r="A1303" s="4"/>
      <c r="B1303" s="37" t="s">
        <v>514</v>
      </c>
      <c r="O1303" s="5"/>
    </row>
    <row r="1304" spans="1:15" x14ac:dyDescent="0.4">
      <c r="A1304" s="4"/>
      <c r="O1304" s="5"/>
    </row>
    <row r="1305" spans="1:15" x14ac:dyDescent="0.4">
      <c r="A1305" s="4"/>
      <c r="O1305" s="52" t="s">
        <v>295</v>
      </c>
    </row>
    <row r="1306" spans="1:15" x14ac:dyDescent="0.4">
      <c r="A1306" s="1" t="s">
        <v>281</v>
      </c>
      <c r="B1306" s="2"/>
      <c r="C1306" s="2"/>
      <c r="D1306" s="2"/>
      <c r="E1306" s="2"/>
      <c r="F1306" s="2"/>
      <c r="G1306" s="2"/>
      <c r="H1306" s="2"/>
      <c r="I1306" s="2"/>
      <c r="J1306" s="2"/>
      <c r="K1306" s="2"/>
      <c r="L1306" s="2"/>
      <c r="M1306" s="2"/>
      <c r="N1306" s="2"/>
      <c r="O1306" s="3"/>
    </row>
    <row r="1307" spans="1:15" x14ac:dyDescent="0.4">
      <c r="A1307" s="4"/>
      <c r="B1307" t="s">
        <v>286</v>
      </c>
      <c r="O1307" s="5"/>
    </row>
    <row r="1308" spans="1:15" x14ac:dyDescent="0.4">
      <c r="A1308" s="4"/>
      <c r="B1308" t="s">
        <v>287</v>
      </c>
      <c r="O1308" s="5"/>
    </row>
    <row r="1309" spans="1:15" x14ac:dyDescent="0.4">
      <c r="A1309" s="4"/>
      <c r="O1309" s="5"/>
    </row>
    <row r="1310" spans="1:15" x14ac:dyDescent="0.4">
      <c r="A1310" s="4"/>
      <c r="B1310" t="s">
        <v>289</v>
      </c>
      <c r="O1310" s="5"/>
    </row>
    <row r="1311" spans="1:15" x14ac:dyDescent="0.4">
      <c r="A1311" s="4"/>
      <c r="C1311" t="s">
        <v>288</v>
      </c>
      <c r="O1311" s="5"/>
    </row>
    <row r="1312" spans="1:15" x14ac:dyDescent="0.4">
      <c r="A1312" s="4"/>
      <c r="C1312" t="s">
        <v>290</v>
      </c>
      <c r="O1312" s="5"/>
    </row>
    <row r="1313" spans="1:15" x14ac:dyDescent="0.4">
      <c r="A1313" s="4"/>
      <c r="O1313" s="5"/>
    </row>
    <row r="1314" spans="1:15" x14ac:dyDescent="0.4">
      <c r="A1314" s="4"/>
      <c r="O1314" s="5"/>
    </row>
    <row r="1315" spans="1:15" x14ac:dyDescent="0.4">
      <c r="A1315" s="4"/>
      <c r="O1315" s="5"/>
    </row>
    <row r="1316" spans="1:15" x14ac:dyDescent="0.4">
      <c r="A1316" s="4"/>
      <c r="O1316" s="5"/>
    </row>
    <row r="1317" spans="1:15" x14ac:dyDescent="0.4">
      <c r="A1317" s="4"/>
      <c r="O1317" s="5"/>
    </row>
    <row r="1318" spans="1:15" x14ac:dyDescent="0.4">
      <c r="A1318" s="4"/>
      <c r="O1318" s="5"/>
    </row>
    <row r="1319" spans="1:15" x14ac:dyDescent="0.4">
      <c r="A1319" s="4"/>
      <c r="O1319" s="5"/>
    </row>
    <row r="1320" spans="1:15" x14ac:dyDescent="0.4">
      <c r="A1320" s="4"/>
      <c r="O1320" s="5"/>
    </row>
    <row r="1321" spans="1:15" x14ac:dyDescent="0.4">
      <c r="A1321" s="4"/>
      <c r="B1321" t="s">
        <v>291</v>
      </c>
      <c r="O1321" s="5"/>
    </row>
    <row r="1322" spans="1:15" x14ac:dyDescent="0.4">
      <c r="A1322" s="4"/>
      <c r="C1322" t="s">
        <v>292</v>
      </c>
      <c r="O1322" s="5"/>
    </row>
    <row r="1323" spans="1:15" x14ac:dyDescent="0.4">
      <c r="A1323" s="4"/>
      <c r="C1323" t="s">
        <v>293</v>
      </c>
      <c r="O1323" s="5"/>
    </row>
    <row r="1324" spans="1:15" x14ac:dyDescent="0.4">
      <c r="A1324" s="4"/>
      <c r="O1324" s="5"/>
    </row>
    <row r="1325" spans="1:15" x14ac:dyDescent="0.4">
      <c r="A1325" s="4"/>
      <c r="O1325" s="5"/>
    </row>
    <row r="1326" spans="1:15" x14ac:dyDescent="0.4">
      <c r="A1326" s="4"/>
      <c r="O1326" s="5"/>
    </row>
    <row r="1327" spans="1:15" x14ac:dyDescent="0.4">
      <c r="A1327" s="4"/>
      <c r="O1327" s="5"/>
    </row>
    <row r="1328" spans="1:15" x14ac:dyDescent="0.4">
      <c r="A1328" s="4"/>
      <c r="O1328" s="5"/>
    </row>
    <row r="1329" spans="1:16" x14ac:dyDescent="0.4">
      <c r="A1329" s="4"/>
      <c r="O1329" s="5"/>
    </row>
    <row r="1330" spans="1:16" x14ac:dyDescent="0.4">
      <c r="A1330" s="4"/>
      <c r="O1330" s="5"/>
    </row>
    <row r="1331" spans="1:16" x14ac:dyDescent="0.4">
      <c r="A1331" s="4"/>
      <c r="B1331" s="62" t="s">
        <v>520</v>
      </c>
      <c r="C1331" s="57"/>
      <c r="D1331" s="57"/>
      <c r="E1331" s="57"/>
      <c r="F1331" s="57"/>
      <c r="O1331" s="5"/>
    </row>
    <row r="1332" spans="1:16" x14ac:dyDescent="0.4">
      <c r="A1332" s="4"/>
      <c r="B1332" s="71" t="s">
        <v>522</v>
      </c>
      <c r="D1332" s="57"/>
      <c r="E1332" s="57"/>
      <c r="F1332" s="57"/>
      <c r="J1332" s="77" t="s">
        <v>521</v>
      </c>
      <c r="O1332" s="5"/>
    </row>
    <row r="1333" spans="1:16" x14ac:dyDescent="0.4">
      <c r="A1333" s="4"/>
      <c r="B1333" s="56"/>
      <c r="C1333" s="35" t="str">
        <f>HYPERLINK("https://slproweb.com/products/Win32OpenSSL.html","OPENSSLインストール方法")</f>
        <v>OPENSSLインストール方法</v>
      </c>
      <c r="F1333" s="35" t="str">
        <f>HYPERLINK("\\PC1903-C7298\f$\TIIS\11_THSから開一\102_二輪機器開発\IMU\000_要件\MicroStrain\Win64OpenSSL-1_1_1q.msi","OPENSSL Ver1.1.1q　TICO格納場所")</f>
        <v>OPENSSL Ver1.1.1q　TICO格納場所</v>
      </c>
      <c r="J1333" s="35" t="str">
        <f>HYPERLINK("https://slproweb.com/download/Win64OpenSSL-1_1_1v.msi","OpenSSL v1.1.1v　web格納場所(v1.1.1qよりも最新)")</f>
        <v>OpenSSL v1.1.1v　web格納場所(v1.1.1qよりも最新)</v>
      </c>
      <c r="O1333" s="5"/>
    </row>
    <row r="1334" spans="1:16" x14ac:dyDescent="0.4">
      <c r="A1334" s="4"/>
      <c r="B1334" s="56"/>
      <c r="C1334" s="35"/>
      <c r="J1334" s="57"/>
      <c r="M1334" s="35"/>
      <c r="O1334" s="5"/>
    </row>
    <row r="1335" spans="1:16" x14ac:dyDescent="0.4">
      <c r="A1335" s="4"/>
      <c r="B1335" s="56"/>
      <c r="C1335" s="57"/>
      <c r="D1335" s="57"/>
      <c r="E1335" s="57"/>
      <c r="M1335" s="35"/>
      <c r="O1335" s="5"/>
    </row>
    <row r="1336" spans="1:16" x14ac:dyDescent="0.4">
      <c r="A1336" s="4"/>
      <c r="B1336" s="56"/>
      <c r="C1336" s="57"/>
      <c r="D1336" s="57"/>
      <c r="E1336" s="57"/>
      <c r="M1336" s="35"/>
      <c r="O1336" s="5"/>
    </row>
    <row r="1337" spans="1:16" x14ac:dyDescent="0.4">
      <c r="A1337" s="4"/>
      <c r="B1337" s="56"/>
      <c r="C1337" s="57"/>
      <c r="D1337" s="57"/>
      <c r="E1337" s="57"/>
      <c r="M1337" s="35"/>
      <c r="O1337" s="5"/>
    </row>
    <row r="1338" spans="1:16" x14ac:dyDescent="0.4">
      <c r="A1338" s="4"/>
      <c r="B1338" s="57"/>
      <c r="C1338" s="57"/>
      <c r="D1338" s="57"/>
      <c r="E1338" s="57"/>
      <c r="F1338" s="57"/>
      <c r="O1338" s="5"/>
      <c r="P1338" s="9"/>
    </row>
    <row r="1339" spans="1:16" x14ac:dyDescent="0.4">
      <c r="A1339" s="4"/>
      <c r="B1339" s="57"/>
      <c r="C1339" s="57"/>
      <c r="D1339" s="57"/>
      <c r="E1339" s="57"/>
      <c r="F1339" s="57"/>
      <c r="O1339" s="5"/>
      <c r="P1339" s="9"/>
    </row>
    <row r="1340" spans="1:16" x14ac:dyDescent="0.4">
      <c r="A1340" s="4"/>
      <c r="B1340" s="57"/>
      <c r="C1340" s="57"/>
      <c r="D1340" s="57"/>
      <c r="E1340" s="57"/>
      <c r="F1340" s="57"/>
      <c r="O1340" s="5"/>
      <c r="P1340" s="9"/>
    </row>
    <row r="1341" spans="1:16" x14ac:dyDescent="0.4">
      <c r="A1341" s="4"/>
      <c r="B1341" s="57"/>
      <c r="C1341" s="57"/>
      <c r="D1341" s="57"/>
      <c r="E1341" s="57"/>
      <c r="F1341" s="57"/>
      <c r="O1341" s="5"/>
      <c r="P1341" s="9"/>
    </row>
    <row r="1342" spans="1:16" x14ac:dyDescent="0.4">
      <c r="A1342" s="4"/>
      <c r="B1342" s="57"/>
      <c r="C1342" s="57"/>
      <c r="D1342" s="57"/>
      <c r="E1342" s="57"/>
      <c r="F1342" s="57"/>
      <c r="O1342" s="5"/>
    </row>
    <row r="1343" spans="1:16" x14ac:dyDescent="0.4">
      <c r="A1343" s="4"/>
      <c r="B1343" s="57"/>
      <c r="C1343" s="57"/>
      <c r="D1343" s="57"/>
      <c r="E1343" s="57"/>
      <c r="F1343" s="57"/>
      <c r="O1343" s="5"/>
    </row>
    <row r="1344" spans="1:16" x14ac:dyDescent="0.4">
      <c r="A1344" s="4"/>
      <c r="B1344" s="57"/>
      <c r="C1344" s="57"/>
      <c r="D1344" s="57"/>
      <c r="E1344" s="57"/>
      <c r="F1344" s="57"/>
      <c r="O1344" s="5"/>
    </row>
    <row r="1345" spans="1:15" x14ac:dyDescent="0.4">
      <c r="A1345" s="4"/>
      <c r="D1345" s="56" t="s">
        <v>411</v>
      </c>
      <c r="O1345" s="5"/>
    </row>
    <row r="1346" spans="1:15" x14ac:dyDescent="0.4">
      <c r="A1346" s="4"/>
      <c r="D1346" s="56" t="s">
        <v>412</v>
      </c>
      <c r="O1346" s="5"/>
    </row>
    <row r="1347" spans="1:15" x14ac:dyDescent="0.4">
      <c r="A1347" s="4"/>
      <c r="O1347" s="5"/>
    </row>
    <row r="1348" spans="1:15" x14ac:dyDescent="0.4">
      <c r="A1348" s="4"/>
      <c r="O1348" s="5"/>
    </row>
    <row r="1349" spans="1:15" x14ac:dyDescent="0.4">
      <c r="A1349" s="4"/>
      <c r="O1349" s="5"/>
    </row>
    <row r="1350" spans="1:15" x14ac:dyDescent="0.4">
      <c r="A1350" s="4"/>
      <c r="O1350" s="5"/>
    </row>
    <row r="1351" spans="1:15" x14ac:dyDescent="0.4">
      <c r="A1351" s="4"/>
      <c r="O1351" s="5"/>
    </row>
    <row r="1352" spans="1:15" x14ac:dyDescent="0.4">
      <c r="A1352" s="4"/>
      <c r="O1352" s="5"/>
    </row>
    <row r="1353" spans="1:15" x14ac:dyDescent="0.4">
      <c r="A1353" s="4"/>
      <c r="O1353" s="5"/>
    </row>
    <row r="1354" spans="1:15" x14ac:dyDescent="0.4">
      <c r="A1354" s="4"/>
      <c r="O1354" s="5"/>
    </row>
    <row r="1355" spans="1:15" x14ac:dyDescent="0.4">
      <c r="A1355" s="4"/>
      <c r="O1355" s="5"/>
    </row>
    <row r="1356" spans="1:15" x14ac:dyDescent="0.4">
      <c r="A1356" s="4"/>
      <c r="O1356" s="5"/>
    </row>
    <row r="1357" spans="1:15" x14ac:dyDescent="0.4">
      <c r="A1357" s="4"/>
      <c r="O1357" s="5"/>
    </row>
    <row r="1358" spans="1:15" x14ac:dyDescent="0.4">
      <c r="A1358" s="4"/>
      <c r="O1358" s="5"/>
    </row>
    <row r="1359" spans="1:15" x14ac:dyDescent="0.4">
      <c r="A1359" s="4"/>
      <c r="O1359" s="5"/>
    </row>
    <row r="1360" spans="1:15" x14ac:dyDescent="0.4">
      <c r="A1360" s="4"/>
      <c r="O1360" s="5"/>
    </row>
    <row r="1361" spans="1:17" x14ac:dyDescent="0.4">
      <c r="A1361" s="4"/>
      <c r="O1361" s="5"/>
    </row>
    <row r="1362" spans="1:17" x14ac:dyDescent="0.4">
      <c r="A1362" s="4"/>
      <c r="C1362" t="s">
        <v>294</v>
      </c>
      <c r="O1362" s="5"/>
    </row>
    <row r="1363" spans="1:17" x14ac:dyDescent="0.4">
      <c r="A1363" s="4"/>
      <c r="O1363" s="5"/>
    </row>
    <row r="1364" spans="1:17" x14ac:dyDescent="0.4">
      <c r="A1364" s="4"/>
      <c r="O1364" s="5"/>
    </row>
    <row r="1365" spans="1:17" x14ac:dyDescent="0.4">
      <c r="A1365" s="6"/>
      <c r="B1365" s="7"/>
      <c r="C1365" s="7"/>
      <c r="D1365" s="7"/>
      <c r="E1365" s="7"/>
      <c r="F1365" s="7"/>
      <c r="G1365" s="7"/>
      <c r="H1365" s="7"/>
      <c r="I1365" s="7"/>
      <c r="J1365" s="7"/>
      <c r="K1365" s="7"/>
      <c r="L1365" s="7"/>
      <c r="M1365" s="7"/>
      <c r="N1365" s="7"/>
      <c r="O1365" s="52" t="s">
        <v>295</v>
      </c>
      <c r="Q1365" s="37"/>
    </row>
  </sheetData>
  <phoneticPr fontId="1"/>
  <hyperlinks>
    <hyperlink ref="B988" location="TC設定手順!A960" display="１）Simulinkでビルドしたモデルの読み込みと関連付け" xr:uid="{00000000-0004-0000-0200-000000000000}"/>
    <hyperlink ref="B989" location="TC設定手順!A1070" display="２）タスクの作成と関連付け" xr:uid="{00000000-0004-0000-0200-000001000000}"/>
    <hyperlink ref="B990" location="TC設定手順!A1185" display="３）Simulinkでビルドしたモデルの再読み込み" xr:uid="{00000000-0004-0000-0200-000002000000}"/>
    <hyperlink ref="B991" location="TC設定手順!A1230" display="４）toFileブロックで出力する設定方法" xr:uid="{00000000-0004-0000-0200-000003000000}"/>
    <hyperlink ref="B3" location="EtherCAT設定ファイルの準備_立ち上げる前に実施" display="１．EtherCAT設定ファイルの準備（立ち上げる前に実施）" xr:uid="{00000000-0004-0000-0200-000004000000}"/>
    <hyperlink ref="B4" location="TWINCATの起動" display="２．TWINCATの起動" xr:uid="{00000000-0004-0000-0200-000005000000}"/>
    <hyperlink ref="B5" location="TwinCATプロジェクトファイルの作成" display="３．TwinCATプロジェクトファイルの作成" xr:uid="{00000000-0004-0000-0200-000006000000}"/>
    <hyperlink ref="B6" location="IPCとの接続" display="４．IPCとの接続" xr:uid="{00000000-0004-0000-0200-000007000000}"/>
    <hyperlink ref="B7" location="ライセンスの設定" display="５．ライセンスの設定" xr:uid="{00000000-0004-0000-0200-000008000000}"/>
    <hyperlink ref="B8" location="IOの読み込み_デバイスのスキャン" display="６．I/Oの読み込み（デバイスのスキャン）" xr:uid="{00000000-0004-0000-0200-000009000000}"/>
    <hyperlink ref="B9" location="オムロン製サーボアンプの設定" display="７．オムロン製サーボアンプの設定" xr:uid="{00000000-0004-0000-0200-00000A000000}"/>
    <hyperlink ref="B10" location="ベッコフ製IOの設定" display="８．ベッコフ製I/Oの設定" xr:uid="{00000000-0004-0000-0200-00000B000000}"/>
    <hyperlink ref="B11" location="サーボオンの設定" display="９．サーボオンの設定" xr:uid="{00000000-0004-0000-0200-00000C000000}"/>
    <hyperlink ref="B12" location="Simulinkとの連携方法【重要】" display="１０．Simulinkとの連携方法" xr:uid="{00000000-0004-0000-0200-00000D000000}"/>
    <hyperlink ref="B13" location="RUNモードへの移行" display="１１．RUNモードの起動" xr:uid="{00000000-0004-0000-0200-00000E000000}"/>
    <hyperlink ref="O1365" location="TC設定手順!A1" display="戻る" xr:uid="{00000000-0004-0000-0200-00000F000000}"/>
    <hyperlink ref="O1305" location="TC設定手順!A1" display="戻る" xr:uid="{00000000-0004-0000-0200-000010000000}"/>
    <hyperlink ref="O984" location="TC設定手順!A1" display="戻る" xr:uid="{00000000-0004-0000-0200-000011000000}"/>
    <hyperlink ref="O737" location="TC設定手順!A1" display="戻る" xr:uid="{00000000-0004-0000-0200-000012000000}"/>
    <hyperlink ref="O443" location="TC設定手順!A1" display="戻る" xr:uid="{00000000-0004-0000-0200-000013000000}"/>
    <hyperlink ref="O364" location="TC設定手順!A1" display="戻る" xr:uid="{00000000-0004-0000-0200-000014000000}"/>
    <hyperlink ref="O240" location="TC設定手順!A1" display="戻る" xr:uid="{00000000-0004-0000-0200-000015000000}"/>
    <hyperlink ref="O114" location="TC設定手順!A1" display="戻る" xr:uid="{00000000-0004-0000-0200-000016000000}"/>
    <hyperlink ref="O59" location="TC設定手順!A1" display="戻る" xr:uid="{00000000-0004-0000-0200-000017000000}"/>
    <hyperlink ref="O29" location="TC設定手順!A1" display="戻る" xr:uid="{00000000-0004-0000-0200-000018000000}"/>
    <hyperlink ref="J987" location="MATLAB設定手順!A1" display="Simulinkの設定方法はリンク先参照" xr:uid="{00000000-0004-0000-0200-000019000000}"/>
    <hyperlink ref="B361" location="TIPS・エラー対応!A421" display="TwinCATのライセンスにて、現在のステータスが”wrong platform”となってしまった場合の対処" xr:uid="{00000000-0004-0000-0200-00001A000000}"/>
    <hyperlink ref="B360" location="TIPS・エラー対応!A370" display="TwinCATのライセンスにて、現在のステータスが”存在しない”となってしまった場合の対処" xr:uid="{00000000-0004-0000-0200-00001B000000}"/>
    <hyperlink ref="O667" location="TC設定手順!A1" display="戻る" xr:uid="{00000000-0004-0000-0200-00001C000000}"/>
  </hyperlink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O36"/>
  <sheetViews>
    <sheetView showGridLines="0" topLeftCell="A13" zoomScale="110" zoomScaleNormal="115" workbookViewId="0">
      <selection activeCell="F56" sqref="F56"/>
    </sheetView>
  </sheetViews>
  <sheetFormatPr defaultRowHeight="18.75" x14ac:dyDescent="0.4"/>
  <cols>
    <col min="1" max="2" width="3.125" customWidth="1"/>
  </cols>
  <sheetData>
    <row r="1" spans="1:15" x14ac:dyDescent="0.4">
      <c r="A1" t="s">
        <v>501</v>
      </c>
    </row>
    <row r="3" spans="1:15" x14ac:dyDescent="0.4">
      <c r="B3" s="83" t="str">
        <f>HYPERLINK("#必要なソフトのインストール!$A$5","１．TE14xx-Tools-for-MATLAB-and-Simulinkのインストール")</f>
        <v>１．TE14xx-Tools-for-MATLAB-and-Simulinkのインストール</v>
      </c>
    </row>
    <row r="5" spans="1:15" x14ac:dyDescent="0.4">
      <c r="A5" s="1" t="s">
        <v>502</v>
      </c>
      <c r="B5" s="2"/>
      <c r="C5" s="2"/>
      <c r="D5" s="2"/>
      <c r="E5" s="2"/>
      <c r="F5" s="2"/>
      <c r="G5" s="2"/>
      <c r="H5" s="2"/>
      <c r="I5" s="2"/>
      <c r="J5" s="2"/>
      <c r="K5" s="2"/>
      <c r="L5" s="2"/>
      <c r="M5" s="2"/>
      <c r="N5" s="2"/>
      <c r="O5" s="3"/>
    </row>
    <row r="6" spans="1:15" x14ac:dyDescent="0.4">
      <c r="A6" s="4"/>
      <c r="B6" t="s">
        <v>503</v>
      </c>
      <c r="F6" s="35" t="str">
        <f>HYPERLINK("https://www.beckhoff.com/ja-jp/","●")</f>
        <v>●</v>
      </c>
      <c r="O6" s="5"/>
    </row>
    <row r="7" spans="1:15" x14ac:dyDescent="0.4">
      <c r="A7" s="4"/>
      <c r="C7" t="s">
        <v>510</v>
      </c>
      <c r="O7" s="5"/>
    </row>
    <row r="8" spans="1:15" x14ac:dyDescent="0.4">
      <c r="A8" s="4"/>
      <c r="C8" s="36" t="s">
        <v>505</v>
      </c>
      <c r="O8" s="5"/>
    </row>
    <row r="9" spans="1:15" x14ac:dyDescent="0.4">
      <c r="A9" s="4"/>
      <c r="O9" s="5"/>
    </row>
    <row r="10" spans="1:15" x14ac:dyDescent="0.4">
      <c r="A10" s="4"/>
      <c r="O10" s="5"/>
    </row>
    <row r="11" spans="1:15" x14ac:dyDescent="0.4">
      <c r="A11" s="4"/>
      <c r="O11" s="5"/>
    </row>
    <row r="12" spans="1:15" x14ac:dyDescent="0.4">
      <c r="A12" s="4"/>
      <c r="O12" s="5"/>
    </row>
    <row r="13" spans="1:15" x14ac:dyDescent="0.4">
      <c r="A13" s="4"/>
      <c r="O13" s="5"/>
    </row>
    <row r="14" spans="1:15" x14ac:dyDescent="0.4">
      <c r="A14" s="4"/>
      <c r="O14" s="5"/>
    </row>
    <row r="15" spans="1:15" x14ac:dyDescent="0.4">
      <c r="A15" s="4"/>
      <c r="O15" s="5"/>
    </row>
    <row r="16" spans="1:15" x14ac:dyDescent="0.4">
      <c r="A16" s="4"/>
      <c r="O16" s="5"/>
    </row>
    <row r="17" spans="1:15" x14ac:dyDescent="0.4">
      <c r="A17" s="4"/>
      <c r="O17" s="5"/>
    </row>
    <row r="18" spans="1:15" x14ac:dyDescent="0.4">
      <c r="A18" s="4"/>
      <c r="B18" t="s">
        <v>504</v>
      </c>
      <c r="G18" s="35" t="str">
        <f>HYPERLINK("https://www.beckhoff.com/en-us/support/download-finder/search-result/?search=TE140x%2C%20TE1410%20%7C%20TwinCAT%20Tools%20for%20MATLAB%C2%AE%20and%20Simulink%C2%AE%20%28MATLAB%C2%AE%20R2019a%20and%20higher%29","●")</f>
        <v>●</v>
      </c>
      <c r="O18" s="5"/>
    </row>
    <row r="19" spans="1:15" x14ac:dyDescent="0.4">
      <c r="A19" s="4"/>
      <c r="C19" t="s">
        <v>506</v>
      </c>
      <c r="O19" s="5"/>
    </row>
    <row r="20" spans="1:15" x14ac:dyDescent="0.4">
      <c r="A20" s="4"/>
      <c r="O20" s="5"/>
    </row>
    <row r="21" spans="1:15" x14ac:dyDescent="0.4">
      <c r="A21" s="4"/>
      <c r="O21" s="5"/>
    </row>
    <row r="22" spans="1:15" x14ac:dyDescent="0.4">
      <c r="A22" s="4"/>
      <c r="O22" s="5"/>
    </row>
    <row r="23" spans="1:15" x14ac:dyDescent="0.4">
      <c r="A23" s="4"/>
      <c r="O23" s="5"/>
    </row>
    <row r="24" spans="1:15" x14ac:dyDescent="0.4">
      <c r="A24" s="4"/>
      <c r="O24" s="5"/>
    </row>
    <row r="25" spans="1:15" x14ac:dyDescent="0.4">
      <c r="A25" s="4"/>
      <c r="O25" s="5"/>
    </row>
    <row r="26" spans="1:15" x14ac:dyDescent="0.4">
      <c r="A26" s="4"/>
      <c r="O26" s="5"/>
    </row>
    <row r="27" spans="1:15" x14ac:dyDescent="0.4">
      <c r="A27" s="4"/>
      <c r="O27" s="5"/>
    </row>
    <row r="28" spans="1:15" x14ac:dyDescent="0.4">
      <c r="A28" s="4"/>
      <c r="O28" s="5"/>
    </row>
    <row r="29" spans="1:15" x14ac:dyDescent="0.4">
      <c r="A29" s="4"/>
      <c r="O29" s="5"/>
    </row>
    <row r="30" spans="1:15" x14ac:dyDescent="0.4">
      <c r="A30" s="4"/>
      <c r="B30" t="s">
        <v>508</v>
      </c>
      <c r="O30" s="5"/>
    </row>
    <row r="31" spans="1:15" x14ac:dyDescent="0.4">
      <c r="A31" s="4"/>
      <c r="O31" s="5"/>
    </row>
    <row r="32" spans="1:15" x14ac:dyDescent="0.4">
      <c r="A32" s="4"/>
      <c r="O32" s="5"/>
    </row>
    <row r="33" spans="1:15" x14ac:dyDescent="0.4">
      <c r="A33" s="4"/>
      <c r="O33" s="5"/>
    </row>
    <row r="34" spans="1:15" x14ac:dyDescent="0.4">
      <c r="A34" s="4"/>
      <c r="O34" s="5"/>
    </row>
    <row r="35" spans="1:15" x14ac:dyDescent="0.4">
      <c r="A35" s="4"/>
      <c r="O35" s="5"/>
    </row>
    <row r="36" spans="1:15" x14ac:dyDescent="0.4">
      <c r="A36" s="6"/>
      <c r="B36" s="7" t="s">
        <v>507</v>
      </c>
      <c r="C36" s="7"/>
      <c r="D36" s="7"/>
      <c r="E36" s="7"/>
      <c r="F36" s="7"/>
      <c r="G36" s="7"/>
      <c r="H36" s="7"/>
      <c r="I36" s="7"/>
      <c r="J36" s="7"/>
      <c r="K36" s="82" t="str">
        <f>HYPERLINK("#MATLAB設定手順!$A$10","●")</f>
        <v>●</v>
      </c>
      <c r="L36" s="7"/>
      <c r="M36" s="7"/>
      <c r="N36" s="7"/>
      <c r="O36" s="8"/>
    </row>
  </sheetData>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538"/>
  <sheetViews>
    <sheetView showGridLines="0" topLeftCell="A474" zoomScale="132" zoomScaleNormal="160" workbookViewId="0">
      <selection activeCell="P344" sqref="P344"/>
    </sheetView>
  </sheetViews>
  <sheetFormatPr defaultRowHeight="18.75" x14ac:dyDescent="0.4"/>
  <cols>
    <col min="1" max="2" width="3.125" customWidth="1"/>
  </cols>
  <sheetData>
    <row r="1" spans="1:15" x14ac:dyDescent="0.4">
      <c r="A1" t="s">
        <v>269</v>
      </c>
    </row>
    <row r="3" spans="1:15" x14ac:dyDescent="0.4">
      <c r="B3" s="35" t="s">
        <v>270</v>
      </c>
    </row>
    <row r="4" spans="1:15" x14ac:dyDescent="0.4">
      <c r="B4" s="35" t="s">
        <v>272</v>
      </c>
    </row>
    <row r="5" spans="1:15" x14ac:dyDescent="0.4">
      <c r="B5" s="35" t="s">
        <v>276</v>
      </c>
    </row>
    <row r="6" spans="1:15" x14ac:dyDescent="0.4">
      <c r="B6" s="35" t="s">
        <v>298</v>
      </c>
    </row>
    <row r="7" spans="1:15" x14ac:dyDescent="0.4">
      <c r="B7" s="35" t="s">
        <v>300</v>
      </c>
    </row>
    <row r="8" spans="1:15" x14ac:dyDescent="0.4">
      <c r="B8" s="38" t="s">
        <v>302</v>
      </c>
    </row>
    <row r="10" spans="1:15" x14ac:dyDescent="0.4">
      <c r="A10" s="1" t="s">
        <v>270</v>
      </c>
      <c r="B10" s="2"/>
      <c r="C10" s="2"/>
      <c r="D10" s="2"/>
      <c r="E10" s="2"/>
      <c r="F10" s="2"/>
      <c r="G10" s="2"/>
      <c r="H10" s="2"/>
      <c r="I10" s="2"/>
      <c r="J10" s="2"/>
      <c r="K10" s="2"/>
      <c r="L10" s="2"/>
      <c r="M10" s="2"/>
      <c r="N10" s="2"/>
      <c r="O10" s="3"/>
    </row>
    <row r="11" spans="1:15" x14ac:dyDescent="0.4">
      <c r="A11" s="4"/>
      <c r="B11" t="s">
        <v>271</v>
      </c>
      <c r="O11" s="5"/>
    </row>
    <row r="12" spans="1:15" x14ac:dyDescent="0.4">
      <c r="A12" s="4"/>
      <c r="O12" s="5"/>
    </row>
    <row r="13" spans="1:15" x14ac:dyDescent="0.4">
      <c r="A13" s="4"/>
      <c r="O13" s="5"/>
    </row>
    <row r="14" spans="1:15" x14ac:dyDescent="0.4">
      <c r="A14" s="4"/>
      <c r="O14" s="5"/>
    </row>
    <row r="15" spans="1:15" x14ac:dyDescent="0.4">
      <c r="A15" s="4"/>
      <c r="O15" s="5"/>
    </row>
    <row r="16" spans="1:15" x14ac:dyDescent="0.4">
      <c r="A16" s="4"/>
      <c r="O16" s="5"/>
    </row>
    <row r="17" spans="1:15" x14ac:dyDescent="0.4">
      <c r="A17" s="4"/>
      <c r="O17" s="5"/>
    </row>
    <row r="18" spans="1:15" x14ac:dyDescent="0.4">
      <c r="A18" s="4"/>
      <c r="O18" s="5"/>
    </row>
    <row r="19" spans="1:15" x14ac:dyDescent="0.4">
      <c r="A19" s="4"/>
      <c r="O19" s="5"/>
    </row>
    <row r="20" spans="1:15" x14ac:dyDescent="0.4">
      <c r="A20" s="4"/>
      <c r="O20" s="5"/>
    </row>
    <row r="21" spans="1:15" x14ac:dyDescent="0.4">
      <c r="A21" s="4"/>
      <c r="O21" s="5"/>
    </row>
    <row r="22" spans="1:15" x14ac:dyDescent="0.4">
      <c r="A22" s="4"/>
      <c r="O22" s="5"/>
    </row>
    <row r="23" spans="1:15" x14ac:dyDescent="0.4">
      <c r="A23" s="4"/>
      <c r="O23" s="5"/>
    </row>
    <row r="24" spans="1:15" x14ac:dyDescent="0.4">
      <c r="A24" s="4"/>
      <c r="O24" s="5"/>
    </row>
    <row r="25" spans="1:15" x14ac:dyDescent="0.4">
      <c r="A25" s="4"/>
      <c r="O25" s="5"/>
    </row>
    <row r="26" spans="1:15" x14ac:dyDescent="0.4">
      <c r="A26" s="4"/>
      <c r="O26" s="5"/>
    </row>
    <row r="27" spans="1:15" x14ac:dyDescent="0.4">
      <c r="A27" s="4"/>
      <c r="O27" s="5"/>
    </row>
    <row r="28" spans="1:15" x14ac:dyDescent="0.4">
      <c r="A28" s="4"/>
      <c r="O28" s="5"/>
    </row>
    <row r="29" spans="1:15" x14ac:dyDescent="0.4">
      <c r="A29" s="4"/>
      <c r="O29" s="5"/>
    </row>
    <row r="30" spans="1:15" x14ac:dyDescent="0.4">
      <c r="A30" s="4"/>
      <c r="O30" s="5"/>
    </row>
    <row r="31" spans="1:15" x14ac:dyDescent="0.4">
      <c r="A31" s="4"/>
      <c r="O31" s="5"/>
    </row>
    <row r="32" spans="1:15" x14ac:dyDescent="0.4">
      <c r="A32" s="4"/>
      <c r="O32" s="5"/>
    </row>
    <row r="33" spans="1:15" x14ac:dyDescent="0.4">
      <c r="A33" s="4"/>
      <c r="O33" s="5"/>
    </row>
    <row r="34" spans="1:15" x14ac:dyDescent="0.4">
      <c r="A34" s="4"/>
      <c r="O34" s="5"/>
    </row>
    <row r="35" spans="1:15" x14ac:dyDescent="0.4">
      <c r="A35" s="4"/>
      <c r="O35" s="5"/>
    </row>
    <row r="36" spans="1:15" x14ac:dyDescent="0.4">
      <c r="A36" s="4"/>
      <c r="O36" s="5"/>
    </row>
    <row r="37" spans="1:15" x14ac:dyDescent="0.4">
      <c r="A37" s="4"/>
      <c r="O37" s="5"/>
    </row>
    <row r="38" spans="1:15" x14ac:dyDescent="0.4">
      <c r="A38" s="4"/>
      <c r="O38" s="5"/>
    </row>
    <row r="39" spans="1:15" x14ac:dyDescent="0.4">
      <c r="A39" s="4"/>
      <c r="O39" s="5"/>
    </row>
    <row r="40" spans="1:15" x14ac:dyDescent="0.4">
      <c r="A40" s="4"/>
      <c r="O40" s="5"/>
    </row>
    <row r="41" spans="1:15" x14ac:dyDescent="0.4">
      <c r="A41" s="4"/>
      <c r="O41" s="5"/>
    </row>
    <row r="42" spans="1:15" x14ac:dyDescent="0.4">
      <c r="A42" s="4"/>
      <c r="O42" s="5"/>
    </row>
    <row r="43" spans="1:15" x14ac:dyDescent="0.4">
      <c r="A43" s="4"/>
      <c r="O43" s="5"/>
    </row>
    <row r="44" spans="1:15" x14ac:dyDescent="0.4">
      <c r="A44" s="4"/>
      <c r="O44" s="5"/>
    </row>
    <row r="45" spans="1:15" x14ac:dyDescent="0.4">
      <c r="A45" s="4"/>
      <c r="O45" s="5"/>
    </row>
    <row r="46" spans="1:15" x14ac:dyDescent="0.4">
      <c r="A46" s="4"/>
      <c r="O46" s="5"/>
    </row>
    <row r="47" spans="1:15" x14ac:dyDescent="0.4">
      <c r="A47" s="4"/>
      <c r="O47" s="5"/>
    </row>
    <row r="48" spans="1:15" x14ac:dyDescent="0.4">
      <c r="A48" s="4"/>
      <c r="O48" s="5"/>
    </row>
    <row r="49" spans="1:15" x14ac:dyDescent="0.4">
      <c r="A49" s="4"/>
      <c r="O49" s="5"/>
    </row>
    <row r="50" spans="1:15" x14ac:dyDescent="0.4">
      <c r="A50" s="4"/>
      <c r="O50" s="5"/>
    </row>
    <row r="51" spans="1:15" x14ac:dyDescent="0.4">
      <c r="A51" s="4"/>
      <c r="O51" s="5"/>
    </row>
    <row r="52" spans="1:15" x14ac:dyDescent="0.4">
      <c r="A52" s="4"/>
      <c r="O52" s="5"/>
    </row>
    <row r="53" spans="1:15" x14ac:dyDescent="0.4">
      <c r="A53" s="4"/>
      <c r="O53" s="5"/>
    </row>
    <row r="54" spans="1:15" x14ac:dyDescent="0.4">
      <c r="A54" s="4"/>
      <c r="O54" s="5"/>
    </row>
    <row r="55" spans="1:15" x14ac:dyDescent="0.4">
      <c r="A55" s="4"/>
      <c r="O55" s="5"/>
    </row>
    <row r="56" spans="1:15" x14ac:dyDescent="0.4">
      <c r="A56" s="4"/>
      <c r="O56" s="5"/>
    </row>
    <row r="57" spans="1:15" x14ac:dyDescent="0.4">
      <c r="A57" s="4"/>
      <c r="O57" s="5"/>
    </row>
    <row r="58" spans="1:15" x14ac:dyDescent="0.4">
      <c r="A58" s="4"/>
      <c r="O58" s="5"/>
    </row>
    <row r="59" spans="1:15" x14ac:dyDescent="0.4">
      <c r="A59" s="4"/>
      <c r="O59" s="5"/>
    </row>
    <row r="60" spans="1:15" x14ac:dyDescent="0.4">
      <c r="A60" s="4"/>
      <c r="K60" t="s">
        <v>540</v>
      </c>
      <c r="O60" s="5"/>
    </row>
    <row r="61" spans="1:15" x14ac:dyDescent="0.4">
      <c r="A61" s="4"/>
      <c r="K61" t="s">
        <v>541</v>
      </c>
      <c r="O61" s="5"/>
    </row>
    <row r="62" spans="1:15" x14ac:dyDescent="0.4">
      <c r="A62" s="4"/>
      <c r="O62" s="5"/>
    </row>
    <row r="63" spans="1:15" x14ac:dyDescent="0.4">
      <c r="A63" s="4"/>
      <c r="O63" s="5"/>
    </row>
    <row r="64" spans="1:15" x14ac:dyDescent="0.4">
      <c r="A64" s="4"/>
      <c r="O64" s="5"/>
    </row>
    <row r="65" spans="1:15" x14ac:dyDescent="0.4">
      <c r="A65" s="4"/>
      <c r="O65" s="5"/>
    </row>
    <row r="66" spans="1:15" x14ac:dyDescent="0.4">
      <c r="A66" s="4"/>
      <c r="O66" s="5"/>
    </row>
    <row r="67" spans="1:15" x14ac:dyDescent="0.4">
      <c r="A67" s="4"/>
      <c r="O67" s="5"/>
    </row>
    <row r="68" spans="1:15" x14ac:dyDescent="0.4">
      <c r="A68" s="4"/>
      <c r="O68" s="5"/>
    </row>
    <row r="69" spans="1:15" x14ac:dyDescent="0.4">
      <c r="A69" s="4"/>
      <c r="O69" s="5"/>
    </row>
    <row r="70" spans="1:15" x14ac:dyDescent="0.4">
      <c r="A70" s="4"/>
      <c r="O70" s="5"/>
    </row>
    <row r="71" spans="1:15" x14ac:dyDescent="0.4">
      <c r="A71" s="4"/>
      <c r="O71" s="5"/>
    </row>
    <row r="72" spans="1:15" x14ac:dyDescent="0.4">
      <c r="A72" s="4"/>
      <c r="O72" s="53" t="s">
        <v>295</v>
      </c>
    </row>
    <row r="73" spans="1:15" x14ac:dyDescent="0.4">
      <c r="A73" s="1" t="s">
        <v>272</v>
      </c>
      <c r="B73" s="2"/>
      <c r="C73" s="2"/>
      <c r="D73" s="2"/>
      <c r="E73" s="2"/>
      <c r="F73" s="2"/>
      <c r="G73" s="2"/>
      <c r="H73" s="2"/>
      <c r="I73" s="2"/>
      <c r="J73" s="2"/>
      <c r="K73" s="2"/>
      <c r="L73" s="2"/>
      <c r="M73" s="2"/>
      <c r="N73" s="2"/>
      <c r="O73" s="3"/>
    </row>
    <row r="74" spans="1:15" x14ac:dyDescent="0.4">
      <c r="A74" s="4"/>
      <c r="B74" t="s">
        <v>273</v>
      </c>
      <c r="O74" s="5"/>
    </row>
    <row r="75" spans="1:15" x14ac:dyDescent="0.4">
      <c r="A75" s="4"/>
      <c r="O75" s="5"/>
    </row>
    <row r="76" spans="1:15" x14ac:dyDescent="0.4">
      <c r="A76" s="4"/>
      <c r="O76" s="5"/>
    </row>
    <row r="77" spans="1:15" x14ac:dyDescent="0.4">
      <c r="A77" s="4"/>
      <c r="O77" s="5"/>
    </row>
    <row r="78" spans="1:15" x14ac:dyDescent="0.4">
      <c r="A78" s="4"/>
      <c r="O78" s="5"/>
    </row>
    <row r="79" spans="1:15" x14ac:dyDescent="0.4">
      <c r="A79" s="4"/>
      <c r="O79" s="5"/>
    </row>
    <row r="80" spans="1:15" x14ac:dyDescent="0.4">
      <c r="A80" s="4"/>
      <c r="O80" s="5"/>
    </row>
    <row r="81" spans="1:15" x14ac:dyDescent="0.4">
      <c r="A81" s="4"/>
      <c r="O81" s="5"/>
    </row>
    <row r="82" spans="1:15" x14ac:dyDescent="0.4">
      <c r="A82" s="4"/>
      <c r="O82" s="5"/>
    </row>
    <row r="83" spans="1:15" x14ac:dyDescent="0.4">
      <c r="A83" s="4"/>
      <c r="O83" s="5"/>
    </row>
    <row r="84" spans="1:15" x14ac:dyDescent="0.4">
      <c r="A84" s="4"/>
      <c r="O84" s="5"/>
    </row>
    <row r="85" spans="1:15" x14ac:dyDescent="0.4">
      <c r="A85" s="4"/>
      <c r="O85" s="5"/>
    </row>
    <row r="86" spans="1:15" x14ac:dyDescent="0.4">
      <c r="A86" s="4"/>
      <c r="O86" s="5"/>
    </row>
    <row r="87" spans="1:15" x14ac:dyDescent="0.4">
      <c r="A87" s="4"/>
      <c r="O87" s="5"/>
    </row>
    <row r="88" spans="1:15" x14ac:dyDescent="0.4">
      <c r="A88" s="4"/>
      <c r="O88" s="5"/>
    </row>
    <row r="89" spans="1:15" x14ac:dyDescent="0.4">
      <c r="A89" s="4"/>
      <c r="O89" s="5"/>
    </row>
    <row r="90" spans="1:15" x14ac:dyDescent="0.4">
      <c r="A90" s="4"/>
      <c r="O90" s="5"/>
    </row>
    <row r="91" spans="1:15" x14ac:dyDescent="0.4">
      <c r="A91" s="4"/>
      <c r="O91" s="5"/>
    </row>
    <row r="92" spans="1:15" x14ac:dyDescent="0.4">
      <c r="A92" s="4"/>
      <c r="O92" s="5"/>
    </row>
    <row r="93" spans="1:15" x14ac:dyDescent="0.4">
      <c r="A93" s="4"/>
      <c r="O93" s="5"/>
    </row>
    <row r="94" spans="1:15" x14ac:dyDescent="0.4">
      <c r="A94" s="4"/>
      <c r="O94" s="5"/>
    </row>
    <row r="95" spans="1:15" x14ac:dyDescent="0.4">
      <c r="A95" s="4"/>
      <c r="O95" s="5"/>
    </row>
    <row r="96" spans="1:15" x14ac:dyDescent="0.4">
      <c r="A96" s="4"/>
      <c r="O96" s="5"/>
    </row>
    <row r="97" spans="1:15" x14ac:dyDescent="0.4">
      <c r="A97" s="4"/>
      <c r="O97" s="5"/>
    </row>
    <row r="98" spans="1:15" x14ac:dyDescent="0.4">
      <c r="A98" s="4"/>
      <c r="O98" s="5"/>
    </row>
    <row r="99" spans="1:15" x14ac:dyDescent="0.4">
      <c r="A99" s="4"/>
      <c r="O99" s="5"/>
    </row>
    <row r="100" spans="1:15" x14ac:dyDescent="0.4">
      <c r="A100" s="4"/>
      <c r="O100" s="5"/>
    </row>
    <row r="101" spans="1:15" x14ac:dyDescent="0.4">
      <c r="A101" s="4"/>
      <c r="O101" s="5"/>
    </row>
    <row r="102" spans="1:15" x14ac:dyDescent="0.4">
      <c r="A102" s="4"/>
      <c r="O102" s="5"/>
    </row>
    <row r="103" spans="1:15" x14ac:dyDescent="0.4">
      <c r="A103" s="4"/>
      <c r="O103" s="5"/>
    </row>
    <row r="104" spans="1:15" x14ac:dyDescent="0.4">
      <c r="A104" s="4"/>
      <c r="O104" s="5"/>
    </row>
    <row r="105" spans="1:15" x14ac:dyDescent="0.4">
      <c r="A105" s="4"/>
      <c r="O105" s="5"/>
    </row>
    <row r="106" spans="1:15" x14ac:dyDescent="0.4">
      <c r="A106" s="4"/>
      <c r="O106" s="5"/>
    </row>
    <row r="107" spans="1:15" x14ac:dyDescent="0.4">
      <c r="A107" s="4"/>
      <c r="O107" s="5"/>
    </row>
    <row r="108" spans="1:15" x14ac:dyDescent="0.4">
      <c r="A108" s="4"/>
      <c r="O108" s="5"/>
    </row>
    <row r="109" spans="1:15" x14ac:dyDescent="0.4">
      <c r="A109" s="4"/>
      <c r="O109" s="5"/>
    </row>
    <row r="110" spans="1:15" x14ac:dyDescent="0.4">
      <c r="A110" s="4"/>
      <c r="O110" s="5"/>
    </row>
    <row r="111" spans="1:15" x14ac:dyDescent="0.4">
      <c r="A111" s="4"/>
      <c r="O111" s="5"/>
    </row>
    <row r="112" spans="1:15" x14ac:dyDescent="0.4">
      <c r="A112" s="4"/>
      <c r="O112" s="5"/>
    </row>
    <row r="113" spans="1:15" x14ac:dyDescent="0.4">
      <c r="A113" s="4"/>
      <c r="O113" s="5"/>
    </row>
    <row r="114" spans="1:15" x14ac:dyDescent="0.4">
      <c r="A114" s="4"/>
      <c r="O114" s="5"/>
    </row>
    <row r="115" spans="1:15" x14ac:dyDescent="0.4">
      <c r="A115" s="4"/>
      <c r="O115" s="5"/>
    </row>
    <row r="116" spans="1:15" x14ac:dyDescent="0.4">
      <c r="A116" s="4"/>
      <c r="O116" s="5"/>
    </row>
    <row r="117" spans="1:15" x14ac:dyDescent="0.4">
      <c r="A117" s="4"/>
      <c r="O117" s="5"/>
    </row>
    <row r="118" spans="1:15" x14ac:dyDescent="0.4">
      <c r="A118" s="4"/>
      <c r="O118" s="5"/>
    </row>
    <row r="119" spans="1:15" x14ac:dyDescent="0.4">
      <c r="A119" s="4"/>
      <c r="O119" s="5"/>
    </row>
    <row r="120" spans="1:15" x14ac:dyDescent="0.4">
      <c r="A120" s="4"/>
      <c r="O120" s="5"/>
    </row>
    <row r="121" spans="1:15" x14ac:dyDescent="0.4">
      <c r="A121" s="4"/>
      <c r="O121" s="5"/>
    </row>
    <row r="122" spans="1:15" x14ac:dyDescent="0.4">
      <c r="A122" s="4"/>
      <c r="O122" s="5"/>
    </row>
    <row r="123" spans="1:15" x14ac:dyDescent="0.4">
      <c r="A123" s="4"/>
      <c r="O123" s="5"/>
    </row>
    <row r="124" spans="1:15" x14ac:dyDescent="0.4">
      <c r="A124" s="4"/>
      <c r="O124" s="5"/>
    </row>
    <row r="125" spans="1:15" x14ac:dyDescent="0.4">
      <c r="A125" s="4"/>
      <c r="O125" s="5"/>
    </row>
    <row r="126" spans="1:15" x14ac:dyDescent="0.4">
      <c r="A126" s="4"/>
      <c r="O126" s="5"/>
    </row>
    <row r="127" spans="1:15" x14ac:dyDescent="0.4">
      <c r="A127" s="4"/>
      <c r="O127" s="5"/>
    </row>
    <row r="128" spans="1:15" x14ac:dyDescent="0.4">
      <c r="A128" s="4"/>
      <c r="O128" s="5"/>
    </row>
    <row r="129" spans="1:15" x14ac:dyDescent="0.4">
      <c r="A129" s="4"/>
      <c r="O129" s="5"/>
    </row>
    <row r="130" spans="1:15" x14ac:dyDescent="0.4">
      <c r="A130" s="4"/>
      <c r="O130" s="5"/>
    </row>
    <row r="131" spans="1:15" x14ac:dyDescent="0.4">
      <c r="A131" s="4"/>
      <c r="O131" s="5"/>
    </row>
    <row r="132" spans="1:15" x14ac:dyDescent="0.4">
      <c r="A132" s="4"/>
      <c r="O132" s="53" t="s">
        <v>295</v>
      </c>
    </row>
    <row r="133" spans="1:15" x14ac:dyDescent="0.4">
      <c r="A133" s="1" t="s">
        <v>276</v>
      </c>
      <c r="B133" s="2"/>
      <c r="C133" s="2"/>
      <c r="D133" s="2"/>
      <c r="E133" s="2"/>
      <c r="F133" s="2"/>
      <c r="G133" s="2"/>
      <c r="H133" s="2"/>
      <c r="I133" s="2"/>
      <c r="J133" s="2"/>
      <c r="K133" s="2"/>
      <c r="L133" s="2"/>
      <c r="M133" s="2"/>
      <c r="N133" s="2"/>
      <c r="O133" s="3"/>
    </row>
    <row r="134" spans="1:15" x14ac:dyDescent="0.4">
      <c r="A134" s="4"/>
      <c r="B134" t="s">
        <v>277</v>
      </c>
      <c r="O134" s="5"/>
    </row>
    <row r="135" spans="1:15" x14ac:dyDescent="0.4">
      <c r="A135" s="4"/>
      <c r="B135" t="s">
        <v>278</v>
      </c>
      <c r="O135" s="5"/>
    </row>
    <row r="136" spans="1:15" x14ac:dyDescent="0.4">
      <c r="A136" s="4"/>
      <c r="O136" s="5"/>
    </row>
    <row r="137" spans="1:15" x14ac:dyDescent="0.4">
      <c r="A137" s="4"/>
      <c r="O137" s="5"/>
    </row>
    <row r="138" spans="1:15" x14ac:dyDescent="0.4">
      <c r="A138" s="4"/>
      <c r="O138" s="5"/>
    </row>
    <row r="139" spans="1:15" x14ac:dyDescent="0.4">
      <c r="A139" s="4"/>
      <c r="O139" s="5"/>
    </row>
    <row r="140" spans="1:15" x14ac:dyDescent="0.4">
      <c r="A140" s="4"/>
      <c r="O140" s="5"/>
    </row>
    <row r="141" spans="1:15" x14ac:dyDescent="0.4">
      <c r="A141" s="4"/>
      <c r="O141" s="5"/>
    </row>
    <row r="142" spans="1:15" x14ac:dyDescent="0.4">
      <c r="A142" s="4"/>
      <c r="O142" s="5"/>
    </row>
    <row r="143" spans="1:15" x14ac:dyDescent="0.4">
      <c r="A143" s="4"/>
      <c r="O143" s="5"/>
    </row>
    <row r="144" spans="1:15" x14ac:dyDescent="0.4">
      <c r="A144" s="4"/>
      <c r="O144" s="5"/>
    </row>
    <row r="145" spans="1:15" x14ac:dyDescent="0.4">
      <c r="A145" s="4"/>
      <c r="O145" s="5"/>
    </row>
    <row r="146" spans="1:15" x14ac:dyDescent="0.4">
      <c r="A146" s="4"/>
      <c r="O146" s="5"/>
    </row>
    <row r="147" spans="1:15" x14ac:dyDescent="0.4">
      <c r="A147" s="4"/>
      <c r="O147" s="5"/>
    </row>
    <row r="148" spans="1:15" x14ac:dyDescent="0.4">
      <c r="A148" s="4"/>
      <c r="O148" s="5"/>
    </row>
    <row r="149" spans="1:15" x14ac:dyDescent="0.4">
      <c r="A149" s="4"/>
      <c r="O149" s="5"/>
    </row>
    <row r="150" spans="1:15" x14ac:dyDescent="0.4">
      <c r="A150" s="4"/>
      <c r="B150" t="s">
        <v>279</v>
      </c>
      <c r="O150" s="5"/>
    </row>
    <row r="151" spans="1:15" x14ac:dyDescent="0.4">
      <c r="A151" s="4"/>
      <c r="O151" s="5"/>
    </row>
    <row r="152" spans="1:15" x14ac:dyDescent="0.4">
      <c r="A152" s="4"/>
      <c r="O152" s="5"/>
    </row>
    <row r="153" spans="1:15" x14ac:dyDescent="0.4">
      <c r="A153" s="4"/>
      <c r="O153" s="5"/>
    </row>
    <row r="154" spans="1:15" x14ac:dyDescent="0.4">
      <c r="A154" s="4"/>
      <c r="O154" s="5"/>
    </row>
    <row r="155" spans="1:15" x14ac:dyDescent="0.4">
      <c r="A155" s="4"/>
      <c r="O155" s="5"/>
    </row>
    <row r="156" spans="1:15" x14ac:dyDescent="0.4">
      <c r="A156" s="4"/>
      <c r="O156" s="5"/>
    </row>
    <row r="157" spans="1:15" x14ac:dyDescent="0.4">
      <c r="A157" s="4"/>
      <c r="O157" s="5"/>
    </row>
    <row r="158" spans="1:15" x14ac:dyDescent="0.4">
      <c r="A158" s="4"/>
      <c r="O158" s="5"/>
    </row>
    <row r="159" spans="1:15" x14ac:dyDescent="0.4">
      <c r="A159" s="4"/>
      <c r="O159" s="5"/>
    </row>
    <row r="160" spans="1:15" x14ac:dyDescent="0.4">
      <c r="A160" s="4"/>
      <c r="O160" s="5"/>
    </row>
    <row r="161" spans="1:15" x14ac:dyDescent="0.4">
      <c r="A161" s="4"/>
      <c r="O161" s="5"/>
    </row>
    <row r="162" spans="1:15" x14ac:dyDescent="0.4">
      <c r="A162" s="4"/>
      <c r="O162" s="5"/>
    </row>
    <row r="163" spans="1:15" x14ac:dyDescent="0.4">
      <c r="A163" s="4"/>
      <c r="O163" s="5"/>
    </row>
    <row r="164" spans="1:15" x14ac:dyDescent="0.4">
      <c r="A164" s="4"/>
      <c r="O164" s="5"/>
    </row>
    <row r="165" spans="1:15" x14ac:dyDescent="0.4">
      <c r="A165" s="4"/>
      <c r="B165" t="s">
        <v>280</v>
      </c>
      <c r="O165" s="5"/>
    </row>
    <row r="166" spans="1:15" x14ac:dyDescent="0.4">
      <c r="A166" s="4"/>
      <c r="O166" s="5"/>
    </row>
    <row r="167" spans="1:15" x14ac:dyDescent="0.4">
      <c r="A167" s="4"/>
      <c r="O167" s="5"/>
    </row>
    <row r="168" spans="1:15" x14ac:dyDescent="0.4">
      <c r="A168" s="4"/>
      <c r="O168" s="5"/>
    </row>
    <row r="169" spans="1:15" x14ac:dyDescent="0.4">
      <c r="A169" s="4"/>
      <c r="O169" s="5"/>
    </row>
    <row r="170" spans="1:15" x14ac:dyDescent="0.4">
      <c r="A170" s="4"/>
      <c r="O170" s="5"/>
    </row>
    <row r="171" spans="1:15" x14ac:dyDescent="0.4">
      <c r="A171" s="4"/>
      <c r="O171" s="5"/>
    </row>
    <row r="172" spans="1:15" x14ac:dyDescent="0.4">
      <c r="A172" s="4"/>
      <c r="O172" s="5"/>
    </row>
    <row r="173" spans="1:15" x14ac:dyDescent="0.4">
      <c r="A173" s="4"/>
      <c r="O173" s="5"/>
    </row>
    <row r="174" spans="1:15" x14ac:dyDescent="0.4">
      <c r="A174" s="4"/>
      <c r="O174" s="5"/>
    </row>
    <row r="175" spans="1:15" x14ac:dyDescent="0.4">
      <c r="A175" s="4"/>
      <c r="O175" s="5"/>
    </row>
    <row r="176" spans="1:15" x14ac:dyDescent="0.4">
      <c r="A176" s="4"/>
      <c r="O176" s="5"/>
    </row>
    <row r="177" spans="1:15" x14ac:dyDescent="0.4">
      <c r="A177" s="4"/>
      <c r="O177" s="5"/>
    </row>
    <row r="178" spans="1:15" x14ac:dyDescent="0.4">
      <c r="A178" s="4"/>
      <c r="B178" t="s">
        <v>463</v>
      </c>
      <c r="O178" s="5"/>
    </row>
    <row r="179" spans="1:15" x14ac:dyDescent="0.4">
      <c r="A179" s="4"/>
      <c r="O179" s="5"/>
    </row>
    <row r="180" spans="1:15" x14ac:dyDescent="0.4">
      <c r="A180" s="4"/>
      <c r="O180" s="5"/>
    </row>
    <row r="181" spans="1:15" x14ac:dyDescent="0.4">
      <c r="A181" s="4"/>
      <c r="O181" s="5"/>
    </row>
    <row r="182" spans="1:15" x14ac:dyDescent="0.4">
      <c r="A182" s="4"/>
      <c r="O182" s="5"/>
    </row>
    <row r="183" spans="1:15" x14ac:dyDescent="0.4">
      <c r="A183" s="4"/>
      <c r="O183" s="5"/>
    </row>
    <row r="184" spans="1:15" x14ac:dyDescent="0.4">
      <c r="A184" s="4"/>
      <c r="O184" s="5"/>
    </row>
    <row r="185" spans="1:15" x14ac:dyDescent="0.4">
      <c r="A185" s="4"/>
      <c r="O185" s="5"/>
    </row>
    <row r="186" spans="1:15" x14ac:dyDescent="0.4">
      <c r="A186" s="4"/>
      <c r="L186" t="s">
        <v>542</v>
      </c>
      <c r="O186" s="5"/>
    </row>
    <row r="187" spans="1:15" x14ac:dyDescent="0.4">
      <c r="A187" s="4"/>
      <c r="O187" s="5"/>
    </row>
    <row r="188" spans="1:15" x14ac:dyDescent="0.4">
      <c r="A188" s="4"/>
      <c r="O188" s="5"/>
    </row>
    <row r="189" spans="1:15" x14ac:dyDescent="0.4">
      <c r="A189" s="4"/>
      <c r="O189" s="5"/>
    </row>
    <row r="190" spans="1:15" x14ac:dyDescent="0.4">
      <c r="A190" s="4"/>
      <c r="O190" s="5"/>
    </row>
    <row r="191" spans="1:15" x14ac:dyDescent="0.4">
      <c r="A191" s="4"/>
      <c r="O191" s="5"/>
    </row>
    <row r="192" spans="1:15" x14ac:dyDescent="0.4">
      <c r="A192" s="4"/>
      <c r="O192" s="5"/>
    </row>
    <row r="193" spans="1:15" x14ac:dyDescent="0.4">
      <c r="A193" s="4"/>
      <c r="O193" s="5"/>
    </row>
    <row r="194" spans="1:15" x14ac:dyDescent="0.4">
      <c r="A194" s="4"/>
      <c r="O194" s="5"/>
    </row>
    <row r="195" spans="1:15" x14ac:dyDescent="0.4">
      <c r="A195" s="4"/>
      <c r="O195" s="5"/>
    </row>
    <row r="196" spans="1:15" x14ac:dyDescent="0.4">
      <c r="A196" s="4"/>
      <c r="B196" t="s">
        <v>465</v>
      </c>
      <c r="O196" s="5"/>
    </row>
    <row r="197" spans="1:15" x14ac:dyDescent="0.4">
      <c r="A197" s="4"/>
      <c r="O197" s="5"/>
    </row>
    <row r="198" spans="1:15" x14ac:dyDescent="0.4">
      <c r="A198" s="4"/>
      <c r="O198" s="5"/>
    </row>
    <row r="199" spans="1:15" x14ac:dyDescent="0.4">
      <c r="A199" s="4"/>
      <c r="O199" s="5"/>
    </row>
    <row r="200" spans="1:15" x14ac:dyDescent="0.4">
      <c r="A200" s="4"/>
      <c r="O200" s="5"/>
    </row>
    <row r="201" spans="1:15" x14ac:dyDescent="0.4">
      <c r="A201" s="4"/>
      <c r="O201" s="5"/>
    </row>
    <row r="202" spans="1:15" x14ac:dyDescent="0.4">
      <c r="A202" s="4"/>
      <c r="O202" s="5"/>
    </row>
    <row r="203" spans="1:15" x14ac:dyDescent="0.4">
      <c r="A203" s="4"/>
      <c r="O203" s="5"/>
    </row>
    <row r="204" spans="1:15" x14ac:dyDescent="0.4">
      <c r="A204" s="4"/>
      <c r="O204" s="5"/>
    </row>
    <row r="205" spans="1:15" x14ac:dyDescent="0.4">
      <c r="A205" s="4"/>
      <c r="O205" s="5"/>
    </row>
    <row r="206" spans="1:15" x14ac:dyDescent="0.4">
      <c r="A206" s="4"/>
      <c r="O206" s="5"/>
    </row>
    <row r="207" spans="1:15" x14ac:dyDescent="0.4">
      <c r="A207" s="4"/>
      <c r="O207" s="5"/>
    </row>
    <row r="208" spans="1:15" x14ac:dyDescent="0.4">
      <c r="A208" s="4"/>
      <c r="O208" s="5"/>
    </row>
    <row r="209" spans="1:15" x14ac:dyDescent="0.4">
      <c r="A209" s="4"/>
      <c r="O209" s="5"/>
    </row>
    <row r="210" spans="1:15" x14ac:dyDescent="0.4">
      <c r="A210" s="4"/>
      <c r="O210" s="5"/>
    </row>
    <row r="211" spans="1:15" x14ac:dyDescent="0.4">
      <c r="A211" s="4"/>
      <c r="O211" s="5"/>
    </row>
    <row r="212" spans="1:15" x14ac:dyDescent="0.4">
      <c r="A212" s="4"/>
      <c r="B212" t="s">
        <v>464</v>
      </c>
      <c r="O212" s="5"/>
    </row>
    <row r="213" spans="1:15" x14ac:dyDescent="0.4">
      <c r="A213" s="4"/>
      <c r="O213" s="5"/>
    </row>
    <row r="214" spans="1:15" x14ac:dyDescent="0.4">
      <c r="A214" s="4"/>
      <c r="O214" s="5"/>
    </row>
    <row r="215" spans="1:15" x14ac:dyDescent="0.4">
      <c r="A215" s="4"/>
      <c r="O215" s="5"/>
    </row>
    <row r="216" spans="1:15" x14ac:dyDescent="0.4">
      <c r="A216" s="4"/>
      <c r="O216" s="5"/>
    </row>
    <row r="217" spans="1:15" x14ac:dyDescent="0.4">
      <c r="A217" s="4"/>
      <c r="O217" s="5"/>
    </row>
    <row r="218" spans="1:15" x14ac:dyDescent="0.4">
      <c r="A218" s="4"/>
      <c r="O218" s="5"/>
    </row>
    <row r="219" spans="1:15" x14ac:dyDescent="0.4">
      <c r="A219" s="4"/>
      <c r="O219" s="5"/>
    </row>
    <row r="220" spans="1:15" x14ac:dyDescent="0.4">
      <c r="A220" s="4"/>
      <c r="O220" s="5"/>
    </row>
    <row r="221" spans="1:15" x14ac:dyDescent="0.4">
      <c r="A221" s="4"/>
      <c r="O221" s="5"/>
    </row>
    <row r="222" spans="1:15" x14ac:dyDescent="0.4">
      <c r="A222" s="4"/>
      <c r="O222" s="5"/>
    </row>
    <row r="223" spans="1:15" x14ac:dyDescent="0.4">
      <c r="A223" s="4"/>
      <c r="O223" s="5"/>
    </row>
    <row r="224" spans="1:15" x14ac:dyDescent="0.4">
      <c r="A224" s="4"/>
      <c r="O224" s="5"/>
    </row>
    <row r="225" spans="1:15" x14ac:dyDescent="0.4">
      <c r="A225" s="4"/>
      <c r="O225" s="5"/>
    </row>
    <row r="226" spans="1:15" x14ac:dyDescent="0.4">
      <c r="A226" s="4"/>
      <c r="O226" s="5"/>
    </row>
    <row r="227" spans="1:15" x14ac:dyDescent="0.4">
      <c r="A227" s="4"/>
      <c r="O227" s="5"/>
    </row>
    <row r="228" spans="1:15" x14ac:dyDescent="0.4">
      <c r="A228" s="4"/>
      <c r="O228" s="5"/>
    </row>
    <row r="229" spans="1:15" x14ac:dyDescent="0.4">
      <c r="A229" s="4"/>
      <c r="B229" t="s">
        <v>403</v>
      </c>
      <c r="O229" s="5"/>
    </row>
    <row r="230" spans="1:15" x14ac:dyDescent="0.4">
      <c r="A230" s="4"/>
      <c r="O230" s="5"/>
    </row>
    <row r="231" spans="1:15" x14ac:dyDescent="0.4">
      <c r="A231" s="4"/>
      <c r="O231" s="5"/>
    </row>
    <row r="232" spans="1:15" x14ac:dyDescent="0.4">
      <c r="A232" s="4"/>
      <c r="O232" s="5"/>
    </row>
    <row r="233" spans="1:15" x14ac:dyDescent="0.4">
      <c r="A233" s="4"/>
      <c r="O233" s="5"/>
    </row>
    <row r="234" spans="1:15" x14ac:dyDescent="0.4">
      <c r="A234" s="4"/>
      <c r="O234" s="5"/>
    </row>
    <row r="235" spans="1:15" x14ac:dyDescent="0.4">
      <c r="A235" s="4"/>
      <c r="O235" s="5"/>
    </row>
    <row r="236" spans="1:15" x14ac:dyDescent="0.4">
      <c r="A236" s="4"/>
      <c r="O236" s="5"/>
    </row>
    <row r="237" spans="1:15" x14ac:dyDescent="0.4">
      <c r="A237" s="4"/>
      <c r="O237" s="5"/>
    </row>
    <row r="238" spans="1:15" x14ac:dyDescent="0.4">
      <c r="A238" s="4"/>
      <c r="O238" s="5"/>
    </row>
    <row r="239" spans="1:15" x14ac:dyDescent="0.4">
      <c r="A239" s="4"/>
      <c r="O239" s="5"/>
    </row>
    <row r="240" spans="1:15" x14ac:dyDescent="0.4">
      <c r="A240" s="4"/>
      <c r="O240" s="5"/>
    </row>
    <row r="241" spans="1:15" x14ac:dyDescent="0.4">
      <c r="A241" s="4"/>
      <c r="O241" s="5"/>
    </row>
    <row r="242" spans="1:15" x14ac:dyDescent="0.4">
      <c r="A242" s="4"/>
      <c r="O242" s="5"/>
    </row>
    <row r="243" spans="1:15" x14ac:dyDescent="0.4">
      <c r="A243" s="4"/>
      <c r="O243" s="5"/>
    </row>
    <row r="244" spans="1:15" x14ac:dyDescent="0.4">
      <c r="A244" s="4"/>
      <c r="O244" s="5"/>
    </row>
    <row r="245" spans="1:15" x14ac:dyDescent="0.4">
      <c r="A245" s="4"/>
      <c r="O245" s="5"/>
    </row>
    <row r="246" spans="1:15" x14ac:dyDescent="0.4">
      <c r="A246" s="4"/>
      <c r="O246" s="5"/>
    </row>
    <row r="247" spans="1:15" x14ac:dyDescent="0.4">
      <c r="A247" s="4"/>
      <c r="B247" t="s">
        <v>466</v>
      </c>
      <c r="O247" s="5"/>
    </row>
    <row r="248" spans="1:15" x14ac:dyDescent="0.4">
      <c r="A248" s="4"/>
      <c r="O248" s="5"/>
    </row>
    <row r="249" spans="1:15" x14ac:dyDescent="0.4">
      <c r="A249" s="4"/>
      <c r="O249" s="5"/>
    </row>
    <row r="250" spans="1:15" x14ac:dyDescent="0.4">
      <c r="A250" s="4"/>
      <c r="O250" s="5"/>
    </row>
    <row r="251" spans="1:15" x14ac:dyDescent="0.4">
      <c r="A251" s="4"/>
      <c r="O251" s="5"/>
    </row>
    <row r="252" spans="1:15" x14ac:dyDescent="0.4">
      <c r="A252" s="4"/>
      <c r="O252" s="5"/>
    </row>
    <row r="253" spans="1:15" x14ac:dyDescent="0.4">
      <c r="A253" s="4"/>
      <c r="O253" s="5"/>
    </row>
    <row r="254" spans="1:15" x14ac:dyDescent="0.4">
      <c r="A254" s="4"/>
      <c r="O254" s="5"/>
    </row>
    <row r="255" spans="1:15" x14ac:dyDescent="0.4">
      <c r="A255" s="4"/>
      <c r="O255" s="5"/>
    </row>
    <row r="256" spans="1:15" x14ac:dyDescent="0.4">
      <c r="A256" s="4"/>
      <c r="O256" s="5"/>
    </row>
    <row r="257" spans="1:15" x14ac:dyDescent="0.4">
      <c r="A257" s="4"/>
      <c r="O257" s="5"/>
    </row>
    <row r="258" spans="1:15" x14ac:dyDescent="0.4">
      <c r="A258" s="4"/>
      <c r="O258" s="5"/>
    </row>
    <row r="259" spans="1:15" x14ac:dyDescent="0.4">
      <c r="A259" s="4"/>
      <c r="O259" s="5"/>
    </row>
    <row r="260" spans="1:15" x14ac:dyDescent="0.4">
      <c r="A260" s="4"/>
      <c r="O260" s="5"/>
    </row>
    <row r="261" spans="1:15" x14ac:dyDescent="0.4">
      <c r="A261" s="4"/>
      <c r="O261" s="5"/>
    </row>
    <row r="262" spans="1:15" x14ac:dyDescent="0.4">
      <c r="A262" s="4"/>
      <c r="O262" s="5"/>
    </row>
    <row r="263" spans="1:15" x14ac:dyDescent="0.4">
      <c r="A263" s="4"/>
      <c r="O263" s="5"/>
    </row>
    <row r="264" spans="1:15" x14ac:dyDescent="0.4">
      <c r="A264" s="4"/>
      <c r="O264" s="5"/>
    </row>
    <row r="265" spans="1:15" x14ac:dyDescent="0.4">
      <c r="A265" s="4"/>
      <c r="B265" t="s">
        <v>499</v>
      </c>
      <c r="O265" s="5"/>
    </row>
    <row r="266" spans="1:15" x14ac:dyDescent="0.4">
      <c r="A266" s="4"/>
      <c r="O266" s="5"/>
    </row>
    <row r="267" spans="1:15" x14ac:dyDescent="0.4">
      <c r="A267" s="4"/>
      <c r="O267" s="5"/>
    </row>
    <row r="268" spans="1:15" x14ac:dyDescent="0.4">
      <c r="A268" s="4"/>
      <c r="O268" s="5"/>
    </row>
    <row r="269" spans="1:15" x14ac:dyDescent="0.4">
      <c r="A269" s="4"/>
      <c r="O269" s="5"/>
    </row>
    <row r="270" spans="1:15" x14ac:dyDescent="0.4">
      <c r="A270" s="4"/>
      <c r="O270" s="5"/>
    </row>
    <row r="271" spans="1:15" x14ac:dyDescent="0.4">
      <c r="A271" s="4"/>
      <c r="O271" s="5"/>
    </row>
    <row r="272" spans="1:15" x14ac:dyDescent="0.4">
      <c r="A272" s="4"/>
      <c r="O272" s="5"/>
    </row>
    <row r="273" spans="1:15" x14ac:dyDescent="0.4">
      <c r="A273" s="4"/>
      <c r="O273" s="5"/>
    </row>
    <row r="274" spans="1:15" x14ac:dyDescent="0.4">
      <c r="A274" s="4"/>
      <c r="O274" s="5"/>
    </row>
    <row r="275" spans="1:15" x14ac:dyDescent="0.4">
      <c r="A275" s="4"/>
      <c r="O275" s="5"/>
    </row>
    <row r="276" spans="1:15" x14ac:dyDescent="0.4">
      <c r="A276" s="4"/>
      <c r="O276" s="5"/>
    </row>
    <row r="277" spans="1:15" x14ac:dyDescent="0.4">
      <c r="A277" s="4"/>
      <c r="O277" s="5"/>
    </row>
    <row r="278" spans="1:15" x14ac:dyDescent="0.4">
      <c r="A278" s="4"/>
      <c r="O278" s="5"/>
    </row>
    <row r="279" spans="1:15" x14ac:dyDescent="0.4">
      <c r="A279" s="4"/>
      <c r="O279" s="5"/>
    </row>
    <row r="280" spans="1:15" x14ac:dyDescent="0.4">
      <c r="A280" s="4"/>
      <c r="O280" s="5"/>
    </row>
    <row r="281" spans="1:15" x14ac:dyDescent="0.4">
      <c r="A281" s="4"/>
      <c r="O281" s="5"/>
    </row>
    <row r="282" spans="1:15" x14ac:dyDescent="0.4">
      <c r="A282" s="4"/>
      <c r="O282" s="5"/>
    </row>
    <row r="283" spans="1:15" x14ac:dyDescent="0.4">
      <c r="A283" s="4"/>
      <c r="O283" s="5"/>
    </row>
    <row r="284" spans="1:15" x14ac:dyDescent="0.4">
      <c r="A284" s="4"/>
      <c r="O284" s="5"/>
    </row>
    <row r="285" spans="1:15" x14ac:dyDescent="0.4">
      <c r="A285" s="4"/>
      <c r="B285" t="s">
        <v>467</v>
      </c>
      <c r="O285" s="5"/>
    </row>
    <row r="286" spans="1:15" x14ac:dyDescent="0.4">
      <c r="A286" s="4"/>
      <c r="O286" s="5"/>
    </row>
    <row r="287" spans="1:15" x14ac:dyDescent="0.4">
      <c r="A287" s="4"/>
      <c r="O287" s="5"/>
    </row>
    <row r="288" spans="1:15" x14ac:dyDescent="0.4">
      <c r="A288" s="4"/>
      <c r="O288" s="5"/>
    </row>
    <row r="289" spans="1:15" x14ac:dyDescent="0.4">
      <c r="A289" s="4"/>
      <c r="O289" s="5"/>
    </row>
    <row r="290" spans="1:15" x14ac:dyDescent="0.4">
      <c r="A290" s="4"/>
      <c r="O290" s="5"/>
    </row>
    <row r="291" spans="1:15" x14ac:dyDescent="0.4">
      <c r="A291" s="4"/>
      <c r="O291" s="5"/>
    </row>
    <row r="292" spans="1:15" x14ac:dyDescent="0.4">
      <c r="A292" s="4"/>
      <c r="O292" s="5"/>
    </row>
    <row r="293" spans="1:15" x14ac:dyDescent="0.4">
      <c r="A293" s="4"/>
      <c r="O293" s="5"/>
    </row>
    <row r="294" spans="1:15" x14ac:dyDescent="0.4">
      <c r="A294" s="4"/>
      <c r="O294" s="5"/>
    </row>
    <row r="295" spans="1:15" x14ac:dyDescent="0.4">
      <c r="A295" s="4"/>
      <c r="O295" s="5"/>
    </row>
    <row r="296" spans="1:15" x14ac:dyDescent="0.4">
      <c r="A296" s="4"/>
      <c r="O296" s="5"/>
    </row>
    <row r="297" spans="1:15" x14ac:dyDescent="0.4">
      <c r="A297" s="4"/>
      <c r="O297" s="5"/>
    </row>
    <row r="298" spans="1:15" x14ac:dyDescent="0.4">
      <c r="A298" s="4"/>
      <c r="O298" s="5"/>
    </row>
    <row r="299" spans="1:15" x14ac:dyDescent="0.4">
      <c r="A299" s="4"/>
      <c r="O299" s="5"/>
    </row>
    <row r="300" spans="1:15" x14ac:dyDescent="0.4">
      <c r="A300" s="4"/>
      <c r="O300" s="5"/>
    </row>
    <row r="301" spans="1:15" x14ac:dyDescent="0.4">
      <c r="A301" s="4"/>
      <c r="O301" s="5"/>
    </row>
    <row r="302" spans="1:15" x14ac:dyDescent="0.4">
      <c r="A302" s="4"/>
      <c r="O302" s="5"/>
    </row>
    <row r="303" spans="1:15" x14ac:dyDescent="0.4">
      <c r="A303" s="4"/>
      <c r="O303" s="5"/>
    </row>
    <row r="304" spans="1:15" x14ac:dyDescent="0.4">
      <c r="A304" s="4"/>
      <c r="O304" s="5"/>
    </row>
    <row r="305" spans="1:15" x14ac:dyDescent="0.4">
      <c r="A305" s="4"/>
      <c r="O305" s="5"/>
    </row>
    <row r="306" spans="1:15" x14ac:dyDescent="0.4">
      <c r="A306" s="4"/>
      <c r="O306" s="5"/>
    </row>
    <row r="307" spans="1:15" x14ac:dyDescent="0.4">
      <c r="A307" s="4"/>
      <c r="O307" s="5"/>
    </row>
    <row r="308" spans="1:15" x14ac:dyDescent="0.4">
      <c r="A308" s="4"/>
      <c r="O308" s="5"/>
    </row>
    <row r="309" spans="1:15" x14ac:dyDescent="0.4">
      <c r="A309" s="4"/>
      <c r="O309" s="5"/>
    </row>
    <row r="310" spans="1:15" x14ac:dyDescent="0.4">
      <c r="A310" s="4"/>
      <c r="O310" s="5"/>
    </row>
    <row r="311" spans="1:15" x14ac:dyDescent="0.4">
      <c r="A311" s="4"/>
      <c r="O311" s="5"/>
    </row>
    <row r="312" spans="1:15" x14ac:dyDescent="0.4">
      <c r="A312" s="4"/>
      <c r="O312" s="5"/>
    </row>
    <row r="313" spans="1:15" x14ac:dyDescent="0.4">
      <c r="A313" s="4"/>
      <c r="O313" s="5"/>
    </row>
    <row r="314" spans="1:15" x14ac:dyDescent="0.4">
      <c r="A314" s="4"/>
      <c r="B314" s="72" t="s">
        <v>468</v>
      </c>
      <c r="O314" s="5"/>
    </row>
    <row r="315" spans="1:15" x14ac:dyDescent="0.4">
      <c r="A315" s="4"/>
      <c r="O315" s="5"/>
    </row>
    <row r="316" spans="1:15" x14ac:dyDescent="0.4">
      <c r="A316" s="4"/>
      <c r="O316" s="5"/>
    </row>
    <row r="317" spans="1:15" x14ac:dyDescent="0.4">
      <c r="A317" s="4"/>
      <c r="O317" s="5"/>
    </row>
    <row r="318" spans="1:15" x14ac:dyDescent="0.4">
      <c r="A318" s="4"/>
      <c r="O318" s="5"/>
    </row>
    <row r="319" spans="1:15" x14ac:dyDescent="0.4">
      <c r="A319" s="4"/>
      <c r="O319" s="5"/>
    </row>
    <row r="320" spans="1:15" x14ac:dyDescent="0.4">
      <c r="A320" s="4"/>
      <c r="O320" s="5"/>
    </row>
    <row r="321" spans="1:15" x14ac:dyDescent="0.4">
      <c r="A321" s="4"/>
      <c r="O321" s="5"/>
    </row>
    <row r="322" spans="1:15" x14ac:dyDescent="0.4">
      <c r="A322" s="4"/>
      <c r="O322" s="5"/>
    </row>
    <row r="323" spans="1:15" x14ac:dyDescent="0.4">
      <c r="A323" s="4"/>
      <c r="O323" s="5"/>
    </row>
    <row r="324" spans="1:15" x14ac:dyDescent="0.4">
      <c r="A324" s="4"/>
      <c r="O324" s="5"/>
    </row>
    <row r="325" spans="1:15" x14ac:dyDescent="0.4">
      <c r="A325" s="4"/>
      <c r="O325" s="5"/>
    </row>
    <row r="326" spans="1:15" x14ac:dyDescent="0.4">
      <c r="A326" s="4"/>
      <c r="O326" s="5"/>
    </row>
    <row r="327" spans="1:15" x14ac:dyDescent="0.4">
      <c r="A327" s="4"/>
      <c r="O327" s="5"/>
    </row>
    <row r="328" spans="1:15" x14ac:dyDescent="0.4">
      <c r="A328" s="4"/>
      <c r="O328" s="5"/>
    </row>
    <row r="329" spans="1:15" x14ac:dyDescent="0.4">
      <c r="A329" s="4"/>
      <c r="O329" s="5"/>
    </row>
    <row r="330" spans="1:15" x14ac:dyDescent="0.4">
      <c r="A330" s="4"/>
      <c r="O330" s="5"/>
    </row>
    <row r="331" spans="1:15" x14ac:dyDescent="0.4">
      <c r="A331" s="4"/>
      <c r="O331" s="5"/>
    </row>
    <row r="332" spans="1:15" x14ac:dyDescent="0.4">
      <c r="A332" s="4"/>
      <c r="O332" s="5"/>
    </row>
    <row r="333" spans="1:15" x14ac:dyDescent="0.4">
      <c r="A333" s="4"/>
      <c r="O333" s="5"/>
    </row>
    <row r="334" spans="1:15" x14ac:dyDescent="0.4">
      <c r="A334" s="4"/>
      <c r="O334" s="5"/>
    </row>
    <row r="335" spans="1:15" x14ac:dyDescent="0.4">
      <c r="A335" s="4"/>
      <c r="O335" s="5"/>
    </row>
    <row r="336" spans="1:15" x14ac:dyDescent="0.4">
      <c r="A336" s="4"/>
      <c r="O336" s="5"/>
    </row>
    <row r="337" spans="1:16" x14ac:dyDescent="0.4">
      <c r="A337" s="4"/>
      <c r="O337" s="5"/>
    </row>
    <row r="338" spans="1:16" x14ac:dyDescent="0.4">
      <c r="A338" s="4"/>
      <c r="O338" s="5"/>
    </row>
    <row r="339" spans="1:16" x14ac:dyDescent="0.4">
      <c r="A339" s="4"/>
      <c r="O339" s="5"/>
    </row>
    <row r="340" spans="1:16" x14ac:dyDescent="0.4">
      <c r="A340" s="4"/>
      <c r="O340" s="5"/>
    </row>
    <row r="341" spans="1:16" x14ac:dyDescent="0.4">
      <c r="A341" s="4"/>
      <c r="O341" s="5"/>
    </row>
    <row r="342" spans="1:16" x14ac:dyDescent="0.4">
      <c r="A342" s="4"/>
      <c r="O342" s="5"/>
    </row>
    <row r="343" spans="1:16" x14ac:dyDescent="0.4">
      <c r="A343" s="4"/>
      <c r="B343" s="72" t="s">
        <v>469</v>
      </c>
      <c r="O343" s="5"/>
      <c r="P343" t="s">
        <v>543</v>
      </c>
    </row>
    <row r="344" spans="1:16" x14ac:dyDescent="0.4">
      <c r="A344" s="4"/>
      <c r="B344" s="72"/>
      <c r="C344" s="37" t="s">
        <v>475</v>
      </c>
      <c r="D344" s="37" t="s">
        <v>511</v>
      </c>
      <c r="O344" s="5"/>
    </row>
    <row r="345" spans="1:16" x14ac:dyDescent="0.4">
      <c r="A345" s="4"/>
      <c r="C345" s="37"/>
      <c r="D345" s="37" t="s">
        <v>512</v>
      </c>
      <c r="O345" s="5"/>
    </row>
    <row r="346" spans="1:16" x14ac:dyDescent="0.4">
      <c r="A346" s="4"/>
      <c r="D346" s="37" t="s">
        <v>513</v>
      </c>
      <c r="O346" s="5"/>
    </row>
    <row r="347" spans="1:16" x14ac:dyDescent="0.4">
      <c r="A347" s="4"/>
      <c r="O347" s="5"/>
    </row>
    <row r="348" spans="1:16" x14ac:dyDescent="0.4">
      <c r="A348" s="4"/>
      <c r="O348" s="5"/>
    </row>
    <row r="349" spans="1:16" x14ac:dyDescent="0.4">
      <c r="A349" s="4"/>
      <c r="O349" s="5"/>
    </row>
    <row r="350" spans="1:16" x14ac:dyDescent="0.4">
      <c r="A350" s="4"/>
      <c r="O350" s="5"/>
    </row>
    <row r="351" spans="1:16" x14ac:dyDescent="0.4">
      <c r="A351" s="4"/>
      <c r="O351" s="5"/>
    </row>
    <row r="352" spans="1:16" x14ac:dyDescent="0.4">
      <c r="A352" s="4"/>
      <c r="O352" s="5"/>
    </row>
    <row r="353" spans="1:15" x14ac:dyDescent="0.4">
      <c r="A353" s="4"/>
      <c r="O353" s="5"/>
    </row>
    <row r="354" spans="1:15" x14ac:dyDescent="0.4">
      <c r="A354" s="4"/>
      <c r="O354" s="5"/>
    </row>
    <row r="355" spans="1:15" x14ac:dyDescent="0.4">
      <c r="A355" s="4"/>
      <c r="O355" s="5"/>
    </row>
    <row r="356" spans="1:15" x14ac:dyDescent="0.4">
      <c r="A356" s="4"/>
      <c r="O356" s="5"/>
    </row>
    <row r="357" spans="1:15" x14ac:dyDescent="0.4">
      <c r="A357" s="4"/>
      <c r="O357" s="5"/>
    </row>
    <row r="358" spans="1:15" x14ac:dyDescent="0.4">
      <c r="A358" s="4"/>
      <c r="O358" s="5"/>
    </row>
    <row r="359" spans="1:15" x14ac:dyDescent="0.4">
      <c r="A359" s="4"/>
      <c r="O359" s="5"/>
    </row>
    <row r="360" spans="1:15" x14ac:dyDescent="0.4">
      <c r="A360" s="4"/>
      <c r="O360" s="5"/>
    </row>
    <row r="361" spans="1:15" x14ac:dyDescent="0.4">
      <c r="A361" s="4"/>
      <c r="O361" s="5"/>
    </row>
    <row r="362" spans="1:15" x14ac:dyDescent="0.4">
      <c r="A362" s="4"/>
      <c r="O362" s="5"/>
    </row>
    <row r="363" spans="1:15" x14ac:dyDescent="0.4">
      <c r="A363" s="4"/>
      <c r="O363" s="5"/>
    </row>
    <row r="364" spans="1:15" x14ac:dyDescent="0.4">
      <c r="A364" s="4"/>
      <c r="O364" s="5"/>
    </row>
    <row r="365" spans="1:15" x14ac:dyDescent="0.4">
      <c r="A365" s="4"/>
      <c r="O365" s="5"/>
    </row>
    <row r="366" spans="1:15" x14ac:dyDescent="0.4">
      <c r="A366" s="4"/>
      <c r="O366" s="5"/>
    </row>
    <row r="367" spans="1:15" x14ac:dyDescent="0.4">
      <c r="A367" s="4"/>
      <c r="O367" s="5"/>
    </row>
    <row r="368" spans="1:15" x14ac:dyDescent="0.4">
      <c r="A368" s="4"/>
      <c r="O368" s="5"/>
    </row>
    <row r="369" spans="1:15" x14ac:dyDescent="0.4">
      <c r="A369" s="4"/>
      <c r="B369" s="72" t="s">
        <v>470</v>
      </c>
      <c r="O369" s="5"/>
    </row>
    <row r="370" spans="1:15" x14ac:dyDescent="0.4">
      <c r="A370" s="4"/>
      <c r="O370" s="5"/>
    </row>
    <row r="371" spans="1:15" x14ac:dyDescent="0.4">
      <c r="A371" s="4"/>
      <c r="B371" t="s">
        <v>471</v>
      </c>
      <c r="O371" s="5"/>
    </row>
    <row r="372" spans="1:15" x14ac:dyDescent="0.4">
      <c r="A372" s="4"/>
      <c r="O372" s="5"/>
    </row>
    <row r="373" spans="1:15" x14ac:dyDescent="0.4">
      <c r="A373" s="4"/>
      <c r="O373" s="5"/>
    </row>
    <row r="374" spans="1:15" x14ac:dyDescent="0.4">
      <c r="A374" s="4"/>
      <c r="O374" s="5"/>
    </row>
    <row r="375" spans="1:15" x14ac:dyDescent="0.4">
      <c r="A375" s="4"/>
      <c r="O375" s="5"/>
    </row>
    <row r="376" spans="1:15" x14ac:dyDescent="0.4">
      <c r="A376" s="4"/>
      <c r="O376" s="5"/>
    </row>
    <row r="377" spans="1:15" x14ac:dyDescent="0.4">
      <c r="A377" s="4"/>
      <c r="O377" s="5"/>
    </row>
    <row r="378" spans="1:15" x14ac:dyDescent="0.4">
      <c r="A378" s="4"/>
      <c r="O378" s="5"/>
    </row>
    <row r="379" spans="1:15" x14ac:dyDescent="0.4">
      <c r="A379" s="4"/>
      <c r="O379" s="5"/>
    </row>
    <row r="380" spans="1:15" x14ac:dyDescent="0.4">
      <c r="A380" s="4"/>
      <c r="O380" s="5"/>
    </row>
    <row r="381" spans="1:15" x14ac:dyDescent="0.4">
      <c r="A381" s="4"/>
      <c r="O381" s="5"/>
    </row>
    <row r="382" spans="1:15" x14ac:dyDescent="0.4">
      <c r="A382" s="4"/>
      <c r="O382" s="5"/>
    </row>
    <row r="383" spans="1:15" x14ac:dyDescent="0.4">
      <c r="A383" s="4"/>
      <c r="O383" s="5"/>
    </row>
    <row r="384" spans="1:15" x14ac:dyDescent="0.4">
      <c r="A384" s="4"/>
      <c r="O384" s="5"/>
    </row>
    <row r="385" spans="1:15" x14ac:dyDescent="0.4">
      <c r="A385" s="4"/>
      <c r="O385" s="5"/>
    </row>
    <row r="386" spans="1:15" x14ac:dyDescent="0.4">
      <c r="A386" s="4"/>
      <c r="O386" s="5"/>
    </row>
    <row r="387" spans="1:15" x14ac:dyDescent="0.4">
      <c r="A387" s="4"/>
      <c r="O387" s="5"/>
    </row>
    <row r="388" spans="1:15" x14ac:dyDescent="0.4">
      <c r="A388" s="4"/>
      <c r="O388" s="5"/>
    </row>
    <row r="389" spans="1:15" x14ac:dyDescent="0.4">
      <c r="A389" s="4"/>
      <c r="O389" s="5"/>
    </row>
    <row r="390" spans="1:15" x14ac:dyDescent="0.4">
      <c r="A390" s="4"/>
      <c r="B390" t="s">
        <v>472</v>
      </c>
      <c r="O390" s="5"/>
    </row>
    <row r="391" spans="1:15" x14ac:dyDescent="0.4">
      <c r="A391" s="4"/>
      <c r="O391" s="5"/>
    </row>
    <row r="392" spans="1:15" x14ac:dyDescent="0.4">
      <c r="A392" s="4"/>
      <c r="O392" s="5"/>
    </row>
    <row r="393" spans="1:15" x14ac:dyDescent="0.4">
      <c r="A393" s="4"/>
      <c r="O393" s="5"/>
    </row>
    <row r="394" spans="1:15" x14ac:dyDescent="0.4">
      <c r="A394" s="4"/>
      <c r="O394" s="5"/>
    </row>
    <row r="395" spans="1:15" x14ac:dyDescent="0.4">
      <c r="A395" s="4"/>
      <c r="O395" s="5"/>
    </row>
    <row r="396" spans="1:15" x14ac:dyDescent="0.4">
      <c r="A396" s="4"/>
      <c r="O396" s="5"/>
    </row>
    <row r="397" spans="1:15" x14ac:dyDescent="0.4">
      <c r="A397" s="4"/>
      <c r="O397" s="5"/>
    </row>
    <row r="398" spans="1:15" x14ac:dyDescent="0.4">
      <c r="A398" s="4"/>
      <c r="O398" s="5"/>
    </row>
    <row r="399" spans="1:15" x14ac:dyDescent="0.4">
      <c r="A399" s="4"/>
      <c r="O399" s="5"/>
    </row>
    <row r="400" spans="1:15" x14ac:dyDescent="0.4">
      <c r="A400" s="4"/>
      <c r="O400" s="5"/>
    </row>
    <row r="401" spans="1:15" x14ac:dyDescent="0.4">
      <c r="A401" s="4"/>
      <c r="O401" s="5"/>
    </row>
    <row r="402" spans="1:15" x14ac:dyDescent="0.4">
      <c r="A402" s="4"/>
      <c r="O402" s="53" t="s">
        <v>295</v>
      </c>
    </row>
    <row r="403" spans="1:15" x14ac:dyDescent="0.4">
      <c r="A403" t="s">
        <v>299</v>
      </c>
      <c r="B403" s="2"/>
      <c r="C403" s="2"/>
      <c r="D403" s="2"/>
      <c r="E403" s="2"/>
      <c r="F403" s="2"/>
      <c r="G403" s="2"/>
      <c r="H403" s="2"/>
      <c r="I403" s="2"/>
      <c r="J403" s="2"/>
      <c r="K403" s="2"/>
      <c r="L403" s="2"/>
      <c r="M403" s="2"/>
      <c r="N403" s="2"/>
      <c r="O403" s="3"/>
    </row>
    <row r="404" spans="1:15" x14ac:dyDescent="0.4">
      <c r="A404" s="4"/>
      <c r="B404" t="s">
        <v>531</v>
      </c>
      <c r="O404" s="5"/>
    </row>
    <row r="405" spans="1:15" x14ac:dyDescent="0.4">
      <c r="A405" s="4"/>
      <c r="C405" s="35" t="s">
        <v>359</v>
      </c>
      <c r="O405" s="5"/>
    </row>
    <row r="406" spans="1:15" x14ac:dyDescent="0.4">
      <c r="A406" s="4"/>
      <c r="O406" s="5"/>
    </row>
    <row r="407" spans="1:15" x14ac:dyDescent="0.4">
      <c r="A407" s="4"/>
      <c r="B407" t="s">
        <v>532</v>
      </c>
      <c r="O407" s="5"/>
    </row>
    <row r="408" spans="1:15" x14ac:dyDescent="0.4">
      <c r="A408" s="4"/>
      <c r="C408" s="35" t="s">
        <v>296</v>
      </c>
      <c r="O408" s="5"/>
    </row>
    <row r="409" spans="1:15" x14ac:dyDescent="0.4">
      <c r="A409" s="4"/>
      <c r="O409" s="5"/>
    </row>
    <row r="410" spans="1:15" x14ac:dyDescent="0.4">
      <c r="A410" s="4"/>
      <c r="B410" t="s">
        <v>533</v>
      </c>
      <c r="O410" s="5"/>
    </row>
    <row r="411" spans="1:15" x14ac:dyDescent="0.4">
      <c r="A411" s="4"/>
      <c r="O411" s="5"/>
    </row>
    <row r="412" spans="1:15" x14ac:dyDescent="0.4">
      <c r="A412" s="4"/>
      <c r="O412" s="5"/>
    </row>
    <row r="413" spans="1:15" x14ac:dyDescent="0.4">
      <c r="A413" s="4"/>
      <c r="O413" s="5"/>
    </row>
    <row r="414" spans="1:15" x14ac:dyDescent="0.4">
      <c r="A414" s="4"/>
      <c r="O414" s="5"/>
    </row>
    <row r="415" spans="1:15" x14ac:dyDescent="0.4">
      <c r="A415" s="4"/>
      <c r="O415" s="5"/>
    </row>
    <row r="416" spans="1:15" x14ac:dyDescent="0.4">
      <c r="A416" s="4"/>
      <c r="O416" s="5"/>
    </row>
    <row r="417" spans="1:15" x14ac:dyDescent="0.4">
      <c r="A417" s="4"/>
      <c r="O417" s="5"/>
    </row>
    <row r="418" spans="1:15" x14ac:dyDescent="0.4">
      <c r="A418" s="4"/>
      <c r="O418" s="5"/>
    </row>
    <row r="419" spans="1:15" x14ac:dyDescent="0.4">
      <c r="A419" s="4"/>
      <c r="O419" s="5"/>
    </row>
    <row r="420" spans="1:15" x14ac:dyDescent="0.4">
      <c r="A420" s="4"/>
      <c r="O420" s="5"/>
    </row>
    <row r="421" spans="1:15" x14ac:dyDescent="0.4">
      <c r="A421" s="4"/>
      <c r="O421" s="5"/>
    </row>
    <row r="422" spans="1:15" x14ac:dyDescent="0.4">
      <c r="A422" s="4"/>
      <c r="O422" s="5"/>
    </row>
    <row r="423" spans="1:15" x14ac:dyDescent="0.4">
      <c r="A423" s="4"/>
      <c r="B423" t="s">
        <v>534</v>
      </c>
      <c r="O423" s="5"/>
    </row>
    <row r="424" spans="1:15" x14ac:dyDescent="0.4">
      <c r="A424" s="4"/>
      <c r="O424" s="5"/>
    </row>
    <row r="425" spans="1:15" x14ac:dyDescent="0.4">
      <c r="A425" s="4"/>
      <c r="O425" s="5"/>
    </row>
    <row r="426" spans="1:15" x14ac:dyDescent="0.4">
      <c r="A426" s="4"/>
      <c r="O426" s="5"/>
    </row>
    <row r="427" spans="1:15" x14ac:dyDescent="0.4">
      <c r="A427" s="4"/>
      <c r="O427" s="5"/>
    </row>
    <row r="428" spans="1:15" x14ac:dyDescent="0.4">
      <c r="A428" s="4"/>
      <c r="O428" s="5"/>
    </row>
    <row r="429" spans="1:15" x14ac:dyDescent="0.4">
      <c r="A429" s="4"/>
      <c r="O429" s="5"/>
    </row>
    <row r="430" spans="1:15" x14ac:dyDescent="0.4">
      <c r="A430" s="4"/>
      <c r="O430" s="5"/>
    </row>
    <row r="431" spans="1:15" x14ac:dyDescent="0.4">
      <c r="A431" s="4"/>
      <c r="O431" s="5"/>
    </row>
    <row r="432" spans="1:15" x14ac:dyDescent="0.4">
      <c r="A432" s="4"/>
      <c r="O432" s="5"/>
    </row>
    <row r="433" spans="1:15" x14ac:dyDescent="0.4">
      <c r="A433" s="4"/>
      <c r="O433" s="5"/>
    </row>
    <row r="434" spans="1:15" x14ac:dyDescent="0.4">
      <c r="A434" s="4"/>
      <c r="O434" s="5"/>
    </row>
    <row r="435" spans="1:15" x14ac:dyDescent="0.4">
      <c r="A435" s="4"/>
      <c r="O435" s="5"/>
    </row>
    <row r="436" spans="1:15" x14ac:dyDescent="0.4">
      <c r="A436" s="4"/>
      <c r="O436" s="5"/>
    </row>
    <row r="437" spans="1:15" x14ac:dyDescent="0.4">
      <c r="A437" s="4"/>
      <c r="B437" t="s">
        <v>535</v>
      </c>
      <c r="O437" s="5"/>
    </row>
    <row r="438" spans="1:15" x14ac:dyDescent="0.4">
      <c r="A438" s="4"/>
      <c r="C438" s="37" t="s">
        <v>297</v>
      </c>
      <c r="O438" s="5"/>
    </row>
    <row r="439" spans="1:15" x14ac:dyDescent="0.4">
      <c r="A439" s="4"/>
      <c r="O439" s="5"/>
    </row>
    <row r="440" spans="1:15" x14ac:dyDescent="0.4">
      <c r="A440" s="4"/>
      <c r="O440" s="5"/>
    </row>
    <row r="441" spans="1:15" x14ac:dyDescent="0.4">
      <c r="A441" s="4"/>
      <c r="O441" s="5"/>
    </row>
    <row r="442" spans="1:15" x14ac:dyDescent="0.4">
      <c r="A442" s="4"/>
      <c r="O442" s="5"/>
    </row>
    <row r="443" spans="1:15" x14ac:dyDescent="0.4">
      <c r="A443" s="4"/>
      <c r="O443" s="5"/>
    </row>
    <row r="444" spans="1:15" x14ac:dyDescent="0.4">
      <c r="A444" s="4"/>
      <c r="O444" s="5"/>
    </row>
    <row r="445" spans="1:15" x14ac:dyDescent="0.4">
      <c r="A445" s="4"/>
      <c r="O445" s="5"/>
    </row>
    <row r="446" spans="1:15" x14ac:dyDescent="0.4">
      <c r="A446" s="4"/>
      <c r="O446" s="5"/>
    </row>
    <row r="447" spans="1:15" x14ac:dyDescent="0.4">
      <c r="A447" s="4"/>
      <c r="O447" s="53" t="s">
        <v>295</v>
      </c>
    </row>
    <row r="448" spans="1:15" x14ac:dyDescent="0.4">
      <c r="A448" s="1" t="s">
        <v>300</v>
      </c>
      <c r="B448" s="2"/>
      <c r="C448" s="2"/>
      <c r="D448" s="2"/>
      <c r="E448" s="2"/>
      <c r="F448" s="2"/>
      <c r="G448" s="2"/>
      <c r="H448" s="2"/>
      <c r="I448" s="2"/>
      <c r="J448" s="2"/>
      <c r="K448" s="2"/>
      <c r="L448" s="2"/>
      <c r="M448" s="2"/>
      <c r="N448" s="2"/>
      <c r="O448" s="3"/>
    </row>
    <row r="449" spans="1:15" x14ac:dyDescent="0.4">
      <c r="A449" s="4"/>
      <c r="O449" s="5"/>
    </row>
    <row r="450" spans="1:15" x14ac:dyDescent="0.4">
      <c r="A450" s="4"/>
      <c r="B450" t="s">
        <v>474</v>
      </c>
      <c r="O450" s="5"/>
    </row>
    <row r="451" spans="1:15" x14ac:dyDescent="0.4">
      <c r="A451" s="4"/>
      <c r="O451" s="5"/>
    </row>
    <row r="452" spans="1:15" x14ac:dyDescent="0.4">
      <c r="A452" s="4"/>
      <c r="O452" s="5"/>
    </row>
    <row r="453" spans="1:15" x14ac:dyDescent="0.4">
      <c r="A453" s="4"/>
      <c r="O453" s="5"/>
    </row>
    <row r="454" spans="1:15" x14ac:dyDescent="0.4">
      <c r="A454" s="4"/>
      <c r="O454" s="5"/>
    </row>
    <row r="455" spans="1:15" x14ac:dyDescent="0.4">
      <c r="A455" s="4"/>
      <c r="O455" s="5"/>
    </row>
    <row r="456" spans="1:15" x14ac:dyDescent="0.4">
      <c r="A456" s="4"/>
      <c r="O456" s="5"/>
    </row>
    <row r="457" spans="1:15" x14ac:dyDescent="0.4">
      <c r="A457" s="4"/>
      <c r="B457" s="71"/>
      <c r="O457" s="5"/>
    </row>
    <row r="458" spans="1:15" x14ac:dyDescent="0.4">
      <c r="A458" s="4"/>
      <c r="O458" s="5"/>
    </row>
    <row r="459" spans="1:15" x14ac:dyDescent="0.4">
      <c r="A459" s="4"/>
      <c r="O459" s="5"/>
    </row>
    <row r="460" spans="1:15" x14ac:dyDescent="0.4">
      <c r="A460" s="4"/>
      <c r="O460" s="5"/>
    </row>
    <row r="461" spans="1:15" x14ac:dyDescent="0.4">
      <c r="A461" s="4"/>
      <c r="O461" s="5"/>
    </row>
    <row r="462" spans="1:15" x14ac:dyDescent="0.4">
      <c r="A462" s="4"/>
      <c r="O462" s="5"/>
    </row>
    <row r="463" spans="1:15" x14ac:dyDescent="0.4">
      <c r="A463" s="4"/>
      <c r="O463" s="5"/>
    </row>
    <row r="464" spans="1:15" x14ac:dyDescent="0.4">
      <c r="A464" s="4"/>
      <c r="O464" s="5"/>
    </row>
    <row r="465" spans="1:15" x14ac:dyDescent="0.4">
      <c r="A465" s="4"/>
      <c r="O465" s="5"/>
    </row>
    <row r="466" spans="1:15" x14ac:dyDescent="0.4">
      <c r="A466" s="4"/>
      <c r="O466" s="5"/>
    </row>
    <row r="467" spans="1:15" x14ac:dyDescent="0.4">
      <c r="A467" s="6"/>
      <c r="B467" s="7"/>
      <c r="C467" s="7"/>
      <c r="D467" s="7"/>
      <c r="E467" s="7"/>
      <c r="F467" s="7"/>
      <c r="G467" s="7"/>
      <c r="H467" s="7"/>
      <c r="I467" s="7"/>
      <c r="J467" s="7"/>
      <c r="K467" s="7"/>
      <c r="L467" s="7"/>
      <c r="M467" s="7"/>
      <c r="N467" s="7"/>
      <c r="O467" s="52" t="s">
        <v>295</v>
      </c>
    </row>
    <row r="468" spans="1:15" x14ac:dyDescent="0.4">
      <c r="A468" s="1" t="s">
        <v>301</v>
      </c>
      <c r="B468" s="2"/>
      <c r="C468" s="2"/>
      <c r="D468" s="2"/>
      <c r="E468" s="2"/>
      <c r="F468" s="2"/>
      <c r="G468" s="2"/>
      <c r="H468" s="2"/>
      <c r="I468" s="2"/>
      <c r="J468" s="2"/>
      <c r="K468" s="2"/>
      <c r="L468" s="2"/>
      <c r="M468" s="2"/>
      <c r="N468" s="2"/>
      <c r="O468" s="3"/>
    </row>
    <row r="469" spans="1:15" x14ac:dyDescent="0.4">
      <c r="A469" s="4"/>
      <c r="B469" t="s">
        <v>305</v>
      </c>
      <c r="O469" s="5"/>
    </row>
    <row r="470" spans="1:15" x14ac:dyDescent="0.4">
      <c r="A470" s="4"/>
      <c r="B470" t="s">
        <v>306</v>
      </c>
      <c r="O470" s="5"/>
    </row>
    <row r="471" spans="1:15" x14ac:dyDescent="0.4">
      <c r="A471" s="4"/>
      <c r="O471" s="5"/>
    </row>
    <row r="472" spans="1:15" x14ac:dyDescent="0.4">
      <c r="A472" s="4"/>
      <c r="C472" s="1" t="s">
        <v>303</v>
      </c>
      <c r="D472" s="2"/>
      <c r="E472" s="2"/>
      <c r="F472" s="2"/>
      <c r="G472" s="2"/>
      <c r="H472" s="3"/>
      <c r="O472" s="5"/>
    </row>
    <row r="473" spans="1:15" x14ac:dyDescent="0.4">
      <c r="A473" s="4"/>
      <c r="C473" s="4"/>
      <c r="H473" s="5"/>
      <c r="O473" s="5"/>
    </row>
    <row r="474" spans="1:15" x14ac:dyDescent="0.4">
      <c r="A474" s="4"/>
      <c r="C474" s="4"/>
      <c r="H474" s="5"/>
      <c r="O474" s="5"/>
    </row>
    <row r="475" spans="1:15" x14ac:dyDescent="0.4">
      <c r="A475" s="4"/>
      <c r="C475" s="4"/>
      <c r="H475" s="5"/>
      <c r="O475" s="5"/>
    </row>
    <row r="476" spans="1:15" x14ac:dyDescent="0.4">
      <c r="A476" s="4"/>
      <c r="C476" s="6"/>
      <c r="D476" s="7"/>
      <c r="E476" s="7"/>
      <c r="F476" s="7"/>
      <c r="G476" s="7"/>
      <c r="H476" s="8"/>
      <c r="O476" s="5"/>
    </row>
    <row r="477" spans="1:15" x14ac:dyDescent="0.4">
      <c r="A477" s="4"/>
      <c r="C477" s="1" t="s">
        <v>304</v>
      </c>
      <c r="D477" s="2"/>
      <c r="E477" s="2"/>
      <c r="F477" s="2"/>
      <c r="G477" s="2"/>
      <c r="H477" s="3"/>
      <c r="O477" s="5"/>
    </row>
    <row r="478" spans="1:15" x14ac:dyDescent="0.4">
      <c r="A478" s="4"/>
      <c r="C478" s="4"/>
      <c r="H478" s="5"/>
      <c r="O478" s="5"/>
    </row>
    <row r="479" spans="1:15" x14ac:dyDescent="0.4">
      <c r="A479" s="4"/>
      <c r="C479" s="4"/>
      <c r="H479" s="5"/>
      <c r="O479" s="5"/>
    </row>
    <row r="480" spans="1:15" x14ac:dyDescent="0.4">
      <c r="A480" s="4"/>
      <c r="C480" s="4"/>
      <c r="H480" s="5"/>
      <c r="O480" s="5"/>
    </row>
    <row r="481" spans="1:15" x14ac:dyDescent="0.4">
      <c r="A481" s="4"/>
      <c r="C481" s="6"/>
      <c r="D481" s="7"/>
      <c r="E481" s="7"/>
      <c r="F481" s="7"/>
      <c r="G481" s="7"/>
      <c r="H481" s="8"/>
      <c r="O481" s="5"/>
    </row>
    <row r="482" spans="1:15" x14ac:dyDescent="0.4">
      <c r="A482" s="4"/>
      <c r="O482" s="5"/>
    </row>
    <row r="483" spans="1:15" x14ac:dyDescent="0.4">
      <c r="A483" s="4"/>
      <c r="O483" s="5"/>
    </row>
    <row r="484" spans="1:15" x14ac:dyDescent="0.4">
      <c r="A484" s="4"/>
      <c r="B484" t="s">
        <v>307</v>
      </c>
      <c r="O484" s="5"/>
    </row>
    <row r="485" spans="1:15" x14ac:dyDescent="0.4">
      <c r="A485" s="4"/>
      <c r="B485" t="s">
        <v>308</v>
      </c>
      <c r="O485" s="5"/>
    </row>
    <row r="486" spans="1:15" x14ac:dyDescent="0.4">
      <c r="A486" s="4"/>
      <c r="B486" t="s">
        <v>309</v>
      </c>
      <c r="O486" s="5"/>
    </row>
    <row r="487" spans="1:15" x14ac:dyDescent="0.4">
      <c r="A487" s="4"/>
      <c r="O487" s="5"/>
    </row>
    <row r="488" spans="1:15" x14ac:dyDescent="0.4">
      <c r="A488" s="4"/>
      <c r="O488" s="5"/>
    </row>
    <row r="489" spans="1:15" x14ac:dyDescent="0.4">
      <c r="A489" s="4"/>
      <c r="O489" s="5"/>
    </row>
    <row r="490" spans="1:15" x14ac:dyDescent="0.4">
      <c r="A490" s="4"/>
      <c r="O490" s="5"/>
    </row>
    <row r="491" spans="1:15" x14ac:dyDescent="0.4">
      <c r="A491" s="4"/>
      <c r="O491" s="5"/>
    </row>
    <row r="492" spans="1:15" x14ac:dyDescent="0.4">
      <c r="A492" s="4"/>
      <c r="O492" s="5"/>
    </row>
    <row r="493" spans="1:15" x14ac:dyDescent="0.4">
      <c r="A493" s="4"/>
      <c r="O493" s="5"/>
    </row>
    <row r="494" spans="1:15" x14ac:dyDescent="0.4">
      <c r="A494" s="4"/>
      <c r="O494" s="5"/>
    </row>
    <row r="495" spans="1:15" x14ac:dyDescent="0.4">
      <c r="A495" s="4"/>
      <c r="O495" s="5"/>
    </row>
    <row r="496" spans="1:15" x14ac:dyDescent="0.4">
      <c r="A496" s="4"/>
      <c r="O496" s="5"/>
    </row>
    <row r="497" spans="1:15" x14ac:dyDescent="0.4">
      <c r="A497" s="4"/>
      <c r="O497" s="5"/>
    </row>
    <row r="498" spans="1:15" x14ac:dyDescent="0.4">
      <c r="A498" s="4"/>
      <c r="O498" s="5"/>
    </row>
    <row r="499" spans="1:15" x14ac:dyDescent="0.4">
      <c r="A499" s="4"/>
      <c r="O499" s="5"/>
    </row>
    <row r="500" spans="1:15" x14ac:dyDescent="0.4">
      <c r="A500" s="4"/>
      <c r="O500" s="5"/>
    </row>
    <row r="501" spans="1:15" x14ac:dyDescent="0.4">
      <c r="A501" s="4"/>
      <c r="O501" s="5"/>
    </row>
    <row r="502" spans="1:15" x14ac:dyDescent="0.4">
      <c r="A502" s="4"/>
      <c r="O502" s="5"/>
    </row>
    <row r="503" spans="1:15" x14ac:dyDescent="0.4">
      <c r="A503" s="4"/>
      <c r="O503" s="5"/>
    </row>
    <row r="504" spans="1:15" x14ac:dyDescent="0.4">
      <c r="A504" s="4"/>
      <c r="O504" s="5"/>
    </row>
    <row r="505" spans="1:15" x14ac:dyDescent="0.4">
      <c r="A505" s="4"/>
      <c r="O505" s="5"/>
    </row>
    <row r="506" spans="1:15" x14ac:dyDescent="0.4">
      <c r="A506" s="4"/>
      <c r="O506" s="5"/>
    </row>
    <row r="507" spans="1:15" x14ac:dyDescent="0.4">
      <c r="A507" s="4"/>
      <c r="O507" s="5"/>
    </row>
    <row r="508" spans="1:15" x14ac:dyDescent="0.4">
      <c r="A508" s="4"/>
      <c r="O508" s="5"/>
    </row>
    <row r="509" spans="1:15" x14ac:dyDescent="0.4">
      <c r="A509" s="4"/>
      <c r="O509" s="5"/>
    </row>
    <row r="510" spans="1:15" x14ac:dyDescent="0.4">
      <c r="A510" s="4"/>
      <c r="B510" t="s">
        <v>310</v>
      </c>
      <c r="O510" s="5"/>
    </row>
    <row r="511" spans="1:15" x14ac:dyDescent="0.4">
      <c r="A511" s="4"/>
      <c r="O511" s="5"/>
    </row>
    <row r="512" spans="1:15" x14ac:dyDescent="0.4">
      <c r="A512" s="4"/>
      <c r="O512" s="5"/>
    </row>
    <row r="513" spans="1:15" x14ac:dyDescent="0.4">
      <c r="A513" s="4"/>
      <c r="O513" s="5"/>
    </row>
    <row r="514" spans="1:15" x14ac:dyDescent="0.4">
      <c r="A514" s="4"/>
      <c r="O514" s="5"/>
    </row>
    <row r="515" spans="1:15" x14ac:dyDescent="0.4">
      <c r="A515" s="4"/>
      <c r="O515" s="5"/>
    </row>
    <row r="516" spans="1:15" x14ac:dyDescent="0.4">
      <c r="A516" s="4"/>
      <c r="B516" t="s">
        <v>311</v>
      </c>
      <c r="O516" s="5"/>
    </row>
    <row r="517" spans="1:15" x14ac:dyDescent="0.4">
      <c r="A517" s="4"/>
      <c r="O517" s="5"/>
    </row>
    <row r="518" spans="1:15" x14ac:dyDescent="0.4">
      <c r="A518" s="4"/>
      <c r="O518" s="5"/>
    </row>
    <row r="519" spans="1:15" x14ac:dyDescent="0.4">
      <c r="A519" s="4"/>
      <c r="O519" s="5"/>
    </row>
    <row r="520" spans="1:15" x14ac:dyDescent="0.4">
      <c r="A520" s="4"/>
      <c r="O520" s="5"/>
    </row>
    <row r="521" spans="1:15" x14ac:dyDescent="0.4">
      <c r="A521" s="4"/>
      <c r="O521" s="5"/>
    </row>
    <row r="522" spans="1:15" x14ac:dyDescent="0.4">
      <c r="A522" s="4"/>
      <c r="O522" s="5"/>
    </row>
    <row r="523" spans="1:15" x14ac:dyDescent="0.4">
      <c r="A523" s="4"/>
      <c r="O523" s="5"/>
    </row>
    <row r="524" spans="1:15" x14ac:dyDescent="0.4">
      <c r="A524" s="4"/>
      <c r="O524" s="5"/>
    </row>
    <row r="525" spans="1:15" x14ac:dyDescent="0.4">
      <c r="A525" s="4"/>
      <c r="O525" s="5"/>
    </row>
    <row r="526" spans="1:15" x14ac:dyDescent="0.4">
      <c r="A526" s="4"/>
      <c r="O526" s="5"/>
    </row>
    <row r="527" spans="1:15" x14ac:dyDescent="0.4">
      <c r="A527" s="4"/>
      <c r="O527" s="5"/>
    </row>
    <row r="528" spans="1:15" x14ac:dyDescent="0.4">
      <c r="A528" s="4"/>
      <c r="O528" s="5"/>
    </row>
    <row r="529" spans="1:15" x14ac:dyDescent="0.4">
      <c r="A529" s="4"/>
      <c r="O529" s="5"/>
    </row>
    <row r="530" spans="1:15" x14ac:dyDescent="0.4">
      <c r="A530" s="4"/>
      <c r="O530" s="5"/>
    </row>
    <row r="531" spans="1:15" x14ac:dyDescent="0.4">
      <c r="A531" s="4"/>
      <c r="O531" s="5"/>
    </row>
    <row r="532" spans="1:15" x14ac:dyDescent="0.4">
      <c r="A532" s="4"/>
      <c r="O532" s="5"/>
    </row>
    <row r="533" spans="1:15" x14ac:dyDescent="0.4">
      <c r="A533" s="4"/>
      <c r="O533" s="5"/>
    </row>
    <row r="534" spans="1:15" x14ac:dyDescent="0.4">
      <c r="A534" s="4"/>
      <c r="O534" s="5"/>
    </row>
    <row r="535" spans="1:15" x14ac:dyDescent="0.4">
      <c r="A535" s="4"/>
      <c r="O535" s="5"/>
    </row>
    <row r="536" spans="1:15" x14ac:dyDescent="0.4">
      <c r="A536" s="4"/>
      <c r="O536" s="5"/>
    </row>
    <row r="537" spans="1:15" x14ac:dyDescent="0.4">
      <c r="A537" s="4"/>
      <c r="O537" s="5"/>
    </row>
    <row r="538" spans="1:15" x14ac:dyDescent="0.4">
      <c r="A538" s="6"/>
      <c r="B538" s="7"/>
      <c r="C538" s="7"/>
      <c r="D538" s="7"/>
      <c r="E538" s="7"/>
      <c r="F538" s="7"/>
      <c r="G538" s="7"/>
      <c r="H538" s="7"/>
      <c r="I538" s="7"/>
      <c r="J538" s="7"/>
      <c r="K538" s="7"/>
      <c r="L538" s="7"/>
      <c r="M538" s="7"/>
      <c r="N538" s="7"/>
      <c r="O538" s="52" t="s">
        <v>295</v>
      </c>
    </row>
  </sheetData>
  <phoneticPr fontId="1"/>
  <hyperlinks>
    <hyperlink ref="C405" location="Simulinkとの連携方法【重要】" display="詳細はリンク先「１０．Simulinkとの連携方法【重要】」" xr:uid="{00000000-0004-0000-0300-000000000000}"/>
    <hyperlink ref="C408" location="RUNモードへの移行" display="詳細はリンク先「１１．RUNモードへの移行」" xr:uid="{00000000-0004-0000-0300-000001000000}"/>
    <hyperlink ref="O72" location="MATLAB設定手順!A1" display="戻る" xr:uid="{00000000-0004-0000-0300-000002000000}"/>
    <hyperlink ref="O132" location="MATLAB設定手順!A1" display="戻る" xr:uid="{00000000-0004-0000-0300-000003000000}"/>
    <hyperlink ref="O402" location="MATLAB設定手順!A1" display="戻る" xr:uid="{00000000-0004-0000-0300-000004000000}"/>
    <hyperlink ref="O447" location="MATLAB設定手順!A1" display="戻る" xr:uid="{00000000-0004-0000-0300-000005000000}"/>
    <hyperlink ref="O467" location="MATLAB設定手順!A1" display="戻る" xr:uid="{00000000-0004-0000-0300-000006000000}"/>
    <hyperlink ref="B3" location="MATLAB設定手順!A10" display="１．MATLABをTwinCAT向けに設定" xr:uid="{00000000-0004-0000-0300-000007000000}"/>
    <hyperlink ref="B4" location="MATLAB設定手順!A55" display="２． 開発環境にライセンスを設定 " xr:uid="{00000000-0004-0000-0300-000008000000}"/>
    <hyperlink ref="B5" location="MATLAB設定手順!A115" display="３．Simulinkの設定" xr:uid="{00000000-0004-0000-0300-000009000000}"/>
    <hyperlink ref="B6" location="MATLAB設定手順!A215" display="４．Simulinkモデル（プログラム）の実行" xr:uid="{00000000-0004-0000-0300-00000A000000}"/>
    <hyperlink ref="B7" location="MATLAB設定手順!A250" display="５．Simulinkモデル（プログラム）の終了" xr:uid="{00000000-0004-0000-0300-00000B000000}"/>
    <hyperlink ref="O538" location="MATLAB設定手順!A1" display="戻る" xr:uid="{00000000-0004-0000-0300-00000C000000}"/>
    <hyperlink ref="B8" location="MATLAB設定手順!A270" display="（その他）Simulinkモデルの入出力ブロック" xr:uid="{00000000-0004-0000-0300-00000D000000}"/>
  </hyperlink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R696"/>
  <sheetViews>
    <sheetView showGridLines="0" topLeftCell="A732" zoomScale="115" zoomScaleNormal="115" workbookViewId="0">
      <selection activeCell="O747" sqref="O747"/>
    </sheetView>
  </sheetViews>
  <sheetFormatPr defaultRowHeight="18.75" x14ac:dyDescent="0.4"/>
  <cols>
    <col min="1" max="2" width="3.125" customWidth="1"/>
    <col min="11" max="11" width="10" bestFit="1" customWidth="1"/>
  </cols>
  <sheetData>
    <row r="1" spans="1:11" ht="24" x14ac:dyDescent="0.5">
      <c r="A1" s="10" t="s">
        <v>265</v>
      </c>
    </row>
    <row r="2" spans="1:11" x14ac:dyDescent="0.4">
      <c r="B2" t="s">
        <v>267</v>
      </c>
      <c r="J2" t="s">
        <v>419</v>
      </c>
      <c r="K2" s="68">
        <v>44565</v>
      </c>
    </row>
    <row r="3" spans="1:11" x14ac:dyDescent="0.4">
      <c r="B3" t="s">
        <v>268</v>
      </c>
      <c r="J3" t="s">
        <v>420</v>
      </c>
      <c r="K3" s="68">
        <v>44662</v>
      </c>
    </row>
    <row r="4" spans="1:11" x14ac:dyDescent="0.4">
      <c r="K4" s="69" t="s">
        <v>421</v>
      </c>
    </row>
    <row r="5" spans="1:11" x14ac:dyDescent="0.4">
      <c r="B5" s="9" t="s">
        <v>13</v>
      </c>
      <c r="K5" s="69" t="s">
        <v>537</v>
      </c>
    </row>
    <row r="6" spans="1:11" x14ac:dyDescent="0.4">
      <c r="B6" s="9" t="s">
        <v>316</v>
      </c>
    </row>
    <row r="7" spans="1:11" x14ac:dyDescent="0.4">
      <c r="C7" t="s">
        <v>28</v>
      </c>
    </row>
    <row r="8" spans="1:11" x14ac:dyDescent="0.4">
      <c r="B8" s="74" t="s">
        <v>29</v>
      </c>
      <c r="G8" t="s">
        <v>479</v>
      </c>
    </row>
    <row r="9" spans="1:11" x14ac:dyDescent="0.4">
      <c r="B9" s="9" t="s">
        <v>32</v>
      </c>
    </row>
    <row r="10" spans="1:11" x14ac:dyDescent="0.4">
      <c r="B10" s="9" t="s">
        <v>266</v>
      </c>
    </row>
    <row r="11" spans="1:11" x14ac:dyDescent="0.4">
      <c r="B11" s="9" t="s">
        <v>313</v>
      </c>
    </row>
    <row r="12" spans="1:11" x14ac:dyDescent="0.4">
      <c r="B12" s="9" t="s">
        <v>317</v>
      </c>
    </row>
    <row r="13" spans="1:11" x14ac:dyDescent="0.4">
      <c r="B13" s="9" t="s">
        <v>330</v>
      </c>
    </row>
    <row r="14" spans="1:11" x14ac:dyDescent="0.4">
      <c r="B14" s="9" t="s">
        <v>440</v>
      </c>
    </row>
    <row r="15" spans="1:11" x14ac:dyDescent="0.4">
      <c r="B15" s="9" t="s">
        <v>443</v>
      </c>
    </row>
    <row r="16" spans="1:11" x14ac:dyDescent="0.4">
      <c r="B16" s="9" t="s">
        <v>444</v>
      </c>
    </row>
    <row r="17" spans="1:2" x14ac:dyDescent="0.4">
      <c r="B17" s="9"/>
    </row>
    <row r="19" spans="1:2" x14ac:dyDescent="0.4">
      <c r="A19" t="s">
        <v>13</v>
      </c>
    </row>
    <row r="20" spans="1:2" x14ac:dyDescent="0.4">
      <c r="B20" t="s">
        <v>14</v>
      </c>
    </row>
    <row r="21" spans="1:2" x14ac:dyDescent="0.4">
      <c r="B21" t="s">
        <v>15</v>
      </c>
    </row>
    <row r="22" spans="1:2" x14ac:dyDescent="0.4">
      <c r="B22" t="s">
        <v>16</v>
      </c>
    </row>
    <row r="23" spans="1:2" x14ac:dyDescent="0.4">
      <c r="B23" t="s">
        <v>17</v>
      </c>
    </row>
    <row r="24" spans="1:2" x14ac:dyDescent="0.4">
      <c r="B24" t="s">
        <v>18</v>
      </c>
    </row>
    <row r="40" spans="2:2" x14ac:dyDescent="0.4">
      <c r="B40" t="s">
        <v>19</v>
      </c>
    </row>
    <row r="41" spans="2:2" x14ac:dyDescent="0.4">
      <c r="B41" t="s">
        <v>20</v>
      </c>
    </row>
    <row r="42" spans="2:2" x14ac:dyDescent="0.4">
      <c r="B42" t="s">
        <v>21</v>
      </c>
    </row>
    <row r="57" spans="2:2" x14ac:dyDescent="0.4">
      <c r="B57" t="s">
        <v>22</v>
      </c>
    </row>
    <row r="65" spans="1:3" x14ac:dyDescent="0.4">
      <c r="B65" t="s">
        <v>23</v>
      </c>
    </row>
    <row r="69" spans="1:3" x14ac:dyDescent="0.4">
      <c r="A69" t="s">
        <v>24</v>
      </c>
    </row>
    <row r="71" spans="1:3" x14ac:dyDescent="0.4">
      <c r="C71" t="s">
        <v>25</v>
      </c>
    </row>
    <row r="72" spans="1:3" x14ac:dyDescent="0.4">
      <c r="C72" t="s">
        <v>26</v>
      </c>
    </row>
    <row r="76" spans="1:3" x14ac:dyDescent="0.4">
      <c r="C76" t="s">
        <v>27</v>
      </c>
    </row>
    <row r="77" spans="1:3" x14ac:dyDescent="0.4">
      <c r="C77" t="s">
        <v>480</v>
      </c>
    </row>
    <row r="110" spans="1:2" x14ac:dyDescent="0.4">
      <c r="A110" t="s">
        <v>32</v>
      </c>
    </row>
    <row r="111" spans="1:2" x14ac:dyDescent="0.4">
      <c r="B111" t="s">
        <v>33</v>
      </c>
    </row>
    <row r="112" spans="1:2" x14ac:dyDescent="0.4">
      <c r="B112" t="s">
        <v>34</v>
      </c>
    </row>
    <row r="127" spans="3:3" x14ac:dyDescent="0.4">
      <c r="C127" t="s">
        <v>38</v>
      </c>
    </row>
    <row r="128" spans="3:3" x14ac:dyDescent="0.4">
      <c r="C128" t="s">
        <v>36</v>
      </c>
    </row>
    <row r="130" spans="1:3" x14ac:dyDescent="0.4">
      <c r="C130" t="s">
        <v>37</v>
      </c>
    </row>
    <row r="131" spans="1:3" x14ac:dyDescent="0.4">
      <c r="C131" t="s">
        <v>35</v>
      </c>
    </row>
    <row r="135" spans="1:3" x14ac:dyDescent="0.4">
      <c r="A135" s="36" t="s">
        <v>266</v>
      </c>
    </row>
    <row r="136" spans="1:3" x14ac:dyDescent="0.4">
      <c r="B136" t="s">
        <v>253</v>
      </c>
    </row>
    <row r="148" spans="2:2" x14ac:dyDescent="0.4">
      <c r="B148" t="s">
        <v>254</v>
      </c>
    </row>
    <row r="172" spans="1:2" x14ac:dyDescent="0.4">
      <c r="B172" t="s">
        <v>255</v>
      </c>
    </row>
    <row r="175" spans="1:2" x14ac:dyDescent="0.4">
      <c r="A175" t="s">
        <v>313</v>
      </c>
    </row>
    <row r="176" spans="1:2" x14ac:dyDescent="0.4">
      <c r="B176" t="s">
        <v>314</v>
      </c>
    </row>
    <row r="177" spans="2:2" x14ac:dyDescent="0.4">
      <c r="B177" t="s">
        <v>315</v>
      </c>
    </row>
    <row r="199" spans="1:1" x14ac:dyDescent="0.4">
      <c r="A199" s="36"/>
    </row>
    <row r="200" spans="1:1" x14ac:dyDescent="0.4">
      <c r="A200" t="s">
        <v>317</v>
      </c>
    </row>
    <row r="265" spans="2:2" x14ac:dyDescent="0.4">
      <c r="B265" s="73" t="s">
        <v>477</v>
      </c>
    </row>
    <row r="266" spans="2:2" x14ac:dyDescent="0.4">
      <c r="B266" t="s">
        <v>476</v>
      </c>
    </row>
    <row r="267" spans="2:2" x14ac:dyDescent="0.4">
      <c r="B267" s="37" t="s">
        <v>482</v>
      </c>
    </row>
    <row r="285" spans="2:2" x14ac:dyDescent="0.4">
      <c r="B285" t="s">
        <v>478</v>
      </c>
    </row>
    <row r="332" spans="14:14" x14ac:dyDescent="0.4">
      <c r="N332" s="36"/>
    </row>
    <row r="340" spans="1:15" x14ac:dyDescent="0.4">
      <c r="A340" t="s">
        <v>331</v>
      </c>
      <c r="O340" t="s">
        <v>544</v>
      </c>
    </row>
    <row r="341" spans="1:15" x14ac:dyDescent="0.4">
      <c r="B341" t="s">
        <v>327</v>
      </c>
    </row>
    <row r="347" spans="1:15" x14ac:dyDescent="0.4">
      <c r="C347" s="9" t="s">
        <v>328</v>
      </c>
    </row>
    <row r="348" spans="1:15" x14ac:dyDescent="0.4">
      <c r="B348" t="s">
        <v>329</v>
      </c>
    </row>
    <row r="370" spans="1:2" x14ac:dyDescent="0.4">
      <c r="A370" t="s">
        <v>442</v>
      </c>
    </row>
    <row r="371" spans="1:2" x14ac:dyDescent="0.4">
      <c r="B371" t="s">
        <v>424</v>
      </c>
    </row>
    <row r="386" spans="2:18" x14ac:dyDescent="0.4">
      <c r="B386" t="s">
        <v>425</v>
      </c>
    </row>
    <row r="387" spans="2:18" x14ac:dyDescent="0.4">
      <c r="C387" t="s">
        <v>422</v>
      </c>
    </row>
    <row r="388" spans="2:18" x14ac:dyDescent="0.4">
      <c r="C388" t="s">
        <v>423</v>
      </c>
    </row>
    <row r="389" spans="2:18" x14ac:dyDescent="0.4">
      <c r="B389" t="s">
        <v>426</v>
      </c>
    </row>
    <row r="390" spans="2:18" x14ac:dyDescent="0.4">
      <c r="B390" t="s">
        <v>427</v>
      </c>
      <c r="K390" t="s">
        <v>428</v>
      </c>
      <c r="R390" s="9" t="str">
        <f>HYPERLINK("\\ad.toyota-shokki.co.jp\刈谷共有\ＣＯＣ\開一\B100_研究開発\020_テーマ別フォルダ\Z99980_テーマ登録前フォルダ\20200827_モーション関係\20220106_2輪機器開発\930_コントローラ情報","●")</f>
        <v>●</v>
      </c>
    </row>
    <row r="391" spans="2:18" x14ac:dyDescent="0.4">
      <c r="B391" t="s">
        <v>436</v>
      </c>
    </row>
    <row r="392" spans="2:18" x14ac:dyDescent="0.4">
      <c r="B392" t="s">
        <v>429</v>
      </c>
    </row>
    <row r="411" spans="2:2" x14ac:dyDescent="0.4">
      <c r="B411" t="s">
        <v>437</v>
      </c>
    </row>
    <row r="416" spans="2:2" x14ac:dyDescent="0.4">
      <c r="B416" t="s">
        <v>432</v>
      </c>
    </row>
    <row r="417" spans="1:2" x14ac:dyDescent="0.4">
      <c r="B417" t="s">
        <v>434</v>
      </c>
    </row>
    <row r="418" spans="1:2" x14ac:dyDescent="0.4">
      <c r="B418" t="s">
        <v>439</v>
      </c>
    </row>
    <row r="421" spans="1:2" x14ac:dyDescent="0.4">
      <c r="A421" t="s">
        <v>441</v>
      </c>
    </row>
    <row r="422" spans="1:2" x14ac:dyDescent="0.4">
      <c r="B422" t="s">
        <v>424</v>
      </c>
    </row>
    <row r="423" spans="1:2" x14ac:dyDescent="0.4">
      <c r="B423" t="s">
        <v>435</v>
      </c>
    </row>
    <row r="440" spans="2:18" x14ac:dyDescent="0.4">
      <c r="B440" t="s">
        <v>425</v>
      </c>
    </row>
    <row r="441" spans="2:18" x14ac:dyDescent="0.4">
      <c r="C441" t="s">
        <v>422</v>
      </c>
    </row>
    <row r="442" spans="2:18" x14ac:dyDescent="0.4">
      <c r="C442" t="s">
        <v>538</v>
      </c>
    </row>
    <row r="443" spans="2:18" x14ac:dyDescent="0.4">
      <c r="C443" t="s">
        <v>423</v>
      </c>
    </row>
    <row r="444" spans="2:18" x14ac:dyDescent="0.4">
      <c r="B444" t="s">
        <v>426</v>
      </c>
    </row>
    <row r="445" spans="2:18" x14ac:dyDescent="0.4">
      <c r="B445" t="s">
        <v>427</v>
      </c>
      <c r="K445" t="s">
        <v>428</v>
      </c>
      <c r="R445" s="9" t="str">
        <f>HYPERLINK("\\ad.toyota-shokki.co.jp\刈谷共有\ＣＯＣ\開一\B100_研究開発\020_テーマ別フォルダ\Z99980_テーマ登録前フォルダ\20200827_モーション関係\20220106_2輪機器開発\930_コントローラ情報","●")</f>
        <v>●</v>
      </c>
    </row>
    <row r="465" spans="2:2" x14ac:dyDescent="0.4">
      <c r="B465" t="s">
        <v>438</v>
      </c>
    </row>
    <row r="470" spans="2:2" x14ac:dyDescent="0.4">
      <c r="B470" t="s">
        <v>431</v>
      </c>
    </row>
    <row r="476" spans="2:2" x14ac:dyDescent="0.4">
      <c r="B476" t="s">
        <v>430</v>
      </c>
    </row>
    <row r="488" spans="1:2" x14ac:dyDescent="0.4">
      <c r="B488" t="s">
        <v>432</v>
      </c>
    </row>
    <row r="489" spans="1:2" x14ac:dyDescent="0.4">
      <c r="B489" t="s">
        <v>434</v>
      </c>
    </row>
    <row r="490" spans="1:2" x14ac:dyDescent="0.4">
      <c r="B490" t="s">
        <v>433</v>
      </c>
    </row>
    <row r="493" spans="1:2" x14ac:dyDescent="0.4">
      <c r="A493" t="s">
        <v>444</v>
      </c>
    </row>
    <row r="494" spans="1:2" x14ac:dyDescent="0.4">
      <c r="B494" t="s">
        <v>451</v>
      </c>
    </row>
    <row r="513" spans="1:18" x14ac:dyDescent="0.4">
      <c r="D513" t="s">
        <v>450</v>
      </c>
      <c r="R513" t="s">
        <v>449</v>
      </c>
    </row>
    <row r="514" spans="1:18" x14ac:dyDescent="0.4">
      <c r="B514" s="70" t="s">
        <v>452</v>
      </c>
    </row>
    <row r="515" spans="1:18" x14ac:dyDescent="0.4">
      <c r="B515" t="s">
        <v>500</v>
      </c>
    </row>
    <row r="516" spans="1:18" x14ac:dyDescent="0.4">
      <c r="B516" t="s">
        <v>446</v>
      </c>
    </row>
    <row r="517" spans="1:18" x14ac:dyDescent="0.4">
      <c r="B517" t="s">
        <v>445</v>
      </c>
    </row>
    <row r="518" spans="1:18" x14ac:dyDescent="0.4">
      <c r="B518" t="s">
        <v>447</v>
      </c>
    </row>
    <row r="519" spans="1:18" x14ac:dyDescent="0.4">
      <c r="B519" t="s">
        <v>448</v>
      </c>
    </row>
    <row r="521" spans="1:18" x14ac:dyDescent="0.4">
      <c r="B521" s="70" t="s">
        <v>453</v>
      </c>
    </row>
    <row r="522" spans="1:18" x14ac:dyDescent="0.4">
      <c r="B522" t="s">
        <v>456</v>
      </c>
    </row>
    <row r="523" spans="1:18" x14ac:dyDescent="0.4">
      <c r="C523" t="s">
        <v>455</v>
      </c>
    </row>
    <row r="524" spans="1:18" x14ac:dyDescent="0.4">
      <c r="C524" t="s">
        <v>454</v>
      </c>
    </row>
    <row r="527" spans="1:18" s="63" customFormat="1" x14ac:dyDescent="0.4">
      <c r="A527" s="62" t="s">
        <v>491</v>
      </c>
      <c r="B527" s="62"/>
      <c r="C527" s="62"/>
      <c r="E527" s="62"/>
      <c r="F527" s="62"/>
      <c r="G527" s="62"/>
      <c r="H527" s="62"/>
    </row>
    <row r="528" spans="1:18" s="63" customFormat="1" x14ac:dyDescent="0.4">
      <c r="A528" s="62"/>
      <c r="B528" s="62" t="s">
        <v>347</v>
      </c>
      <c r="C528" s="62"/>
      <c r="E528" s="62"/>
      <c r="F528" s="62"/>
      <c r="G528" s="62"/>
      <c r="H528" s="62"/>
      <c r="O528" s="80"/>
    </row>
    <row r="529" spans="1:15" s="63" customFormat="1" x14ac:dyDescent="0.4">
      <c r="A529" s="62"/>
      <c r="B529" s="62" t="s">
        <v>348</v>
      </c>
      <c r="C529" s="62"/>
      <c r="E529" s="62"/>
      <c r="F529" s="62"/>
      <c r="G529" s="62"/>
      <c r="H529" s="62"/>
      <c r="O529" s="80"/>
    </row>
    <row r="530" spans="1:15" s="63" customFormat="1" x14ac:dyDescent="0.4">
      <c r="A530" s="62"/>
      <c r="B530" s="62" t="s">
        <v>349</v>
      </c>
      <c r="C530" s="62"/>
      <c r="E530" s="62"/>
      <c r="F530" s="62"/>
      <c r="G530" s="62"/>
      <c r="H530" s="62"/>
      <c r="O530" s="80"/>
    </row>
    <row r="531" spans="1:15" s="63" customFormat="1" x14ac:dyDescent="0.4">
      <c r="A531" s="62"/>
      <c r="B531" s="62" t="s">
        <v>77</v>
      </c>
      <c r="C531" s="62"/>
      <c r="E531" s="62"/>
      <c r="F531" s="62"/>
      <c r="G531" s="62"/>
      <c r="H531" s="62"/>
      <c r="O531" s="80"/>
    </row>
    <row r="532" spans="1:15" s="63" customFormat="1" x14ac:dyDescent="0.4">
      <c r="A532" s="62"/>
      <c r="B532" s="62" t="s">
        <v>78</v>
      </c>
      <c r="C532" s="62"/>
      <c r="E532" s="62"/>
      <c r="F532" s="62"/>
      <c r="G532" s="62"/>
      <c r="H532" s="62"/>
      <c r="O532" s="80"/>
    </row>
    <row r="533" spans="1:15" s="63" customFormat="1" x14ac:dyDescent="0.4">
      <c r="A533" s="62"/>
      <c r="B533" s="63" t="s">
        <v>350</v>
      </c>
      <c r="C533" s="62"/>
      <c r="E533" s="62"/>
      <c r="F533" s="62"/>
      <c r="G533" s="62"/>
      <c r="H533" s="62"/>
      <c r="O533" s="80"/>
    </row>
    <row r="534" spans="1:15" s="63" customFormat="1" x14ac:dyDescent="0.4">
      <c r="A534" s="62"/>
      <c r="B534" s="63" t="s">
        <v>351</v>
      </c>
      <c r="C534" s="62"/>
      <c r="E534" s="62"/>
      <c r="F534" s="62"/>
      <c r="G534" s="62"/>
      <c r="H534" s="62"/>
      <c r="O534" s="80"/>
    </row>
    <row r="535" spans="1:15" s="63" customFormat="1" x14ac:dyDescent="0.4">
      <c r="A535" s="62"/>
      <c r="B535" s="63" t="s">
        <v>352</v>
      </c>
      <c r="C535" s="62"/>
      <c r="E535" s="62"/>
      <c r="F535" s="62"/>
      <c r="G535" s="62"/>
      <c r="H535" s="62"/>
      <c r="O535" s="80"/>
    </row>
    <row r="536" spans="1:15" s="63" customFormat="1" x14ac:dyDescent="0.4">
      <c r="A536" s="62"/>
      <c r="B536" s="63" t="s">
        <v>354</v>
      </c>
      <c r="C536" s="62"/>
      <c r="E536" s="62"/>
      <c r="F536" s="62"/>
      <c r="G536" s="62"/>
      <c r="H536" s="62"/>
      <c r="O536" s="80"/>
    </row>
    <row r="537" spans="1:15" s="63" customFormat="1" x14ac:dyDescent="0.4">
      <c r="A537" s="62"/>
      <c r="B537" s="63" t="s">
        <v>353</v>
      </c>
      <c r="C537" s="62"/>
      <c r="E537" s="62"/>
      <c r="F537" s="62"/>
      <c r="G537" s="62"/>
      <c r="H537" s="62"/>
      <c r="O537" s="80"/>
    </row>
    <row r="538" spans="1:15" x14ac:dyDescent="0.4">
      <c r="O538" s="35"/>
    </row>
    <row r="539" spans="1:15" x14ac:dyDescent="0.4">
      <c r="A539" s="4"/>
      <c r="O539" s="35"/>
    </row>
    <row r="540" spans="1:15" x14ac:dyDescent="0.4">
      <c r="A540" s="4"/>
      <c r="O540" s="35"/>
    </row>
    <row r="541" spans="1:15" x14ac:dyDescent="0.4">
      <c r="A541" s="4"/>
      <c r="O541" s="35"/>
    </row>
    <row r="542" spans="1:15" x14ac:dyDescent="0.4">
      <c r="A542" s="4"/>
      <c r="O542" s="35"/>
    </row>
    <row r="543" spans="1:15" x14ac:dyDescent="0.4">
      <c r="A543" s="4"/>
      <c r="O543" s="35"/>
    </row>
    <row r="544" spans="1:15" x14ac:dyDescent="0.4">
      <c r="A544" s="4"/>
      <c r="O544" s="35"/>
    </row>
    <row r="545" spans="1:15" x14ac:dyDescent="0.4">
      <c r="A545" s="4"/>
      <c r="O545" s="35"/>
    </row>
    <row r="546" spans="1:15" x14ac:dyDescent="0.4">
      <c r="A546" s="4"/>
      <c r="O546" s="35"/>
    </row>
    <row r="547" spans="1:15" x14ac:dyDescent="0.4">
      <c r="A547" s="4"/>
      <c r="O547" s="35"/>
    </row>
    <row r="548" spans="1:15" x14ac:dyDescent="0.4">
      <c r="A548" s="4"/>
      <c r="O548" s="35"/>
    </row>
    <row r="549" spans="1:15" x14ac:dyDescent="0.4">
      <c r="A549" s="4"/>
      <c r="O549" s="35"/>
    </row>
    <row r="550" spans="1:15" x14ac:dyDescent="0.4">
      <c r="A550" s="4"/>
      <c r="O550" s="35"/>
    </row>
    <row r="551" spans="1:15" x14ac:dyDescent="0.4">
      <c r="A551" s="4"/>
      <c r="O551" s="35"/>
    </row>
    <row r="552" spans="1:15" x14ac:dyDescent="0.4">
      <c r="A552" s="4"/>
      <c r="O552" s="35"/>
    </row>
    <row r="553" spans="1:15" x14ac:dyDescent="0.4">
      <c r="A553" s="4"/>
      <c r="O553" s="35"/>
    </row>
    <row r="554" spans="1:15" x14ac:dyDescent="0.4">
      <c r="A554" s="4"/>
      <c r="O554" s="35"/>
    </row>
    <row r="555" spans="1:15" x14ac:dyDescent="0.4">
      <c r="A555" s="4"/>
      <c r="O555" s="35"/>
    </row>
    <row r="556" spans="1:15" x14ac:dyDescent="0.4">
      <c r="A556" s="4"/>
      <c r="O556" s="35"/>
    </row>
    <row r="557" spans="1:15" x14ac:dyDescent="0.4">
      <c r="A557" s="4"/>
      <c r="O557" s="35"/>
    </row>
    <row r="558" spans="1:15" x14ac:dyDescent="0.4">
      <c r="A558" s="4"/>
      <c r="O558" s="35"/>
    </row>
    <row r="559" spans="1:15" x14ac:dyDescent="0.4">
      <c r="A559" s="4"/>
      <c r="O559" s="35"/>
    </row>
    <row r="560" spans="1:15" x14ac:dyDescent="0.4">
      <c r="A560" s="4"/>
      <c r="O560" s="35"/>
    </row>
    <row r="561" spans="1:15" x14ac:dyDescent="0.4">
      <c r="A561" s="4"/>
      <c r="O561" s="35"/>
    </row>
    <row r="562" spans="1:15" x14ac:dyDescent="0.4">
      <c r="A562" s="4"/>
      <c r="O562" s="35"/>
    </row>
    <row r="563" spans="1:15" x14ac:dyDescent="0.4">
      <c r="A563" s="4"/>
      <c r="O563" s="35"/>
    </row>
    <row r="564" spans="1:15" x14ac:dyDescent="0.4">
      <c r="A564" s="4"/>
      <c r="O564" s="35"/>
    </row>
    <row r="565" spans="1:15" x14ac:dyDescent="0.4">
      <c r="A565" s="4"/>
      <c r="O565" s="35"/>
    </row>
    <row r="566" spans="1:15" x14ac:dyDescent="0.4">
      <c r="A566" s="4"/>
      <c r="O566" s="35"/>
    </row>
    <row r="567" spans="1:15" x14ac:dyDescent="0.4">
      <c r="A567" s="4"/>
      <c r="O567" s="35"/>
    </row>
    <row r="568" spans="1:15" x14ac:dyDescent="0.4">
      <c r="A568" s="4"/>
      <c r="O568" s="35"/>
    </row>
    <row r="569" spans="1:15" x14ac:dyDescent="0.4">
      <c r="A569" s="4"/>
      <c r="O569" s="35"/>
    </row>
    <row r="570" spans="1:15" x14ac:dyDescent="0.4">
      <c r="A570" s="4"/>
      <c r="O570" s="35"/>
    </row>
    <row r="571" spans="1:15" x14ac:dyDescent="0.4">
      <c r="A571" s="4"/>
      <c r="O571" s="35"/>
    </row>
    <row r="572" spans="1:15" x14ac:dyDescent="0.4">
      <c r="A572" s="4"/>
      <c r="O572" s="35"/>
    </row>
    <row r="573" spans="1:15" x14ac:dyDescent="0.4">
      <c r="A573" s="4"/>
      <c r="O573" s="35"/>
    </row>
    <row r="574" spans="1:15" x14ac:dyDescent="0.4">
      <c r="A574" s="4"/>
      <c r="O574" s="35"/>
    </row>
    <row r="577" spans="1:2" x14ac:dyDescent="0.4">
      <c r="A577" t="s">
        <v>492</v>
      </c>
    </row>
    <row r="578" spans="1:2" x14ac:dyDescent="0.4">
      <c r="B578" t="s">
        <v>184</v>
      </c>
    </row>
    <row r="579" spans="1:2" x14ac:dyDescent="0.4">
      <c r="A579" s="4"/>
      <c r="B579" t="s">
        <v>185</v>
      </c>
    </row>
    <row r="580" spans="1:2" x14ac:dyDescent="0.4">
      <c r="A580" s="4"/>
      <c r="B580" t="s">
        <v>186</v>
      </c>
    </row>
    <row r="581" spans="1:2" x14ac:dyDescent="0.4">
      <c r="A581" s="4"/>
      <c r="B581" t="s">
        <v>187</v>
      </c>
    </row>
    <row r="582" spans="1:2" x14ac:dyDescent="0.4">
      <c r="A582" s="4"/>
    </row>
    <row r="583" spans="1:2" x14ac:dyDescent="0.4">
      <c r="A583" s="4"/>
    </row>
    <row r="584" spans="1:2" x14ac:dyDescent="0.4">
      <c r="A584" s="4"/>
    </row>
    <row r="585" spans="1:2" x14ac:dyDescent="0.4">
      <c r="A585" s="4"/>
    </row>
    <row r="586" spans="1:2" x14ac:dyDescent="0.4">
      <c r="A586" s="4"/>
    </row>
    <row r="587" spans="1:2" x14ac:dyDescent="0.4">
      <c r="A587" s="4"/>
    </row>
    <row r="588" spans="1:2" x14ac:dyDescent="0.4">
      <c r="A588" s="4"/>
    </row>
    <row r="589" spans="1:2" x14ac:dyDescent="0.4">
      <c r="A589" s="4"/>
    </row>
    <row r="590" spans="1:2" x14ac:dyDescent="0.4">
      <c r="A590" s="4"/>
    </row>
    <row r="591" spans="1:2" x14ac:dyDescent="0.4">
      <c r="A591" s="4"/>
    </row>
    <row r="592" spans="1:2" x14ac:dyDescent="0.4">
      <c r="A592" s="4"/>
    </row>
    <row r="593" spans="1:1" x14ac:dyDescent="0.4">
      <c r="A593" s="4"/>
    </row>
    <row r="594" spans="1:1" x14ac:dyDescent="0.4">
      <c r="A594" s="4"/>
    </row>
    <row r="595" spans="1:1" x14ac:dyDescent="0.4">
      <c r="A595" s="4"/>
    </row>
    <row r="596" spans="1:1" x14ac:dyDescent="0.4">
      <c r="A596" s="4"/>
    </row>
    <row r="597" spans="1:1" x14ac:dyDescent="0.4">
      <c r="A597" s="4"/>
    </row>
    <row r="598" spans="1:1" x14ac:dyDescent="0.4">
      <c r="A598" s="4"/>
    </row>
    <row r="599" spans="1:1" x14ac:dyDescent="0.4">
      <c r="A599" s="4"/>
    </row>
    <row r="600" spans="1:1" x14ac:dyDescent="0.4">
      <c r="A600" s="4"/>
    </row>
    <row r="601" spans="1:1" x14ac:dyDescent="0.4">
      <c r="A601" s="4"/>
    </row>
    <row r="602" spans="1:1" x14ac:dyDescent="0.4">
      <c r="A602" s="4"/>
    </row>
    <row r="603" spans="1:1" x14ac:dyDescent="0.4">
      <c r="A603" s="4"/>
    </row>
    <row r="604" spans="1:1" x14ac:dyDescent="0.4">
      <c r="A604" s="4"/>
    </row>
    <row r="605" spans="1:1" x14ac:dyDescent="0.4">
      <c r="A605" s="4"/>
    </row>
    <row r="606" spans="1:1" x14ac:dyDescent="0.4">
      <c r="A606" s="4"/>
    </row>
    <row r="607" spans="1:1" x14ac:dyDescent="0.4">
      <c r="A607" s="4"/>
    </row>
    <row r="608" spans="1:1" x14ac:dyDescent="0.4">
      <c r="A608" s="4"/>
    </row>
    <row r="609" spans="1:1" x14ac:dyDescent="0.4">
      <c r="A609" s="4"/>
    </row>
    <row r="610" spans="1:1" x14ac:dyDescent="0.4">
      <c r="A610" s="4"/>
    </row>
    <row r="611" spans="1:1" x14ac:dyDescent="0.4">
      <c r="A611" s="4"/>
    </row>
    <row r="612" spans="1:1" x14ac:dyDescent="0.4">
      <c r="A612" s="4"/>
    </row>
    <row r="613" spans="1:1" x14ac:dyDescent="0.4">
      <c r="A613" s="4"/>
    </row>
    <row r="614" spans="1:1" x14ac:dyDescent="0.4">
      <c r="A614" s="4"/>
    </row>
    <row r="615" spans="1:1" x14ac:dyDescent="0.4">
      <c r="A615" s="4"/>
    </row>
    <row r="616" spans="1:1" x14ac:dyDescent="0.4">
      <c r="A616" s="4"/>
    </row>
    <row r="617" spans="1:1" x14ac:dyDescent="0.4">
      <c r="A617" s="4"/>
    </row>
    <row r="618" spans="1:1" x14ac:dyDescent="0.4">
      <c r="A618" s="4"/>
    </row>
    <row r="619" spans="1:1" x14ac:dyDescent="0.4">
      <c r="A619" s="4"/>
    </row>
    <row r="620" spans="1:1" x14ac:dyDescent="0.4">
      <c r="A620" s="4"/>
    </row>
    <row r="621" spans="1:1" x14ac:dyDescent="0.4">
      <c r="A621" s="4"/>
    </row>
    <row r="622" spans="1:1" x14ac:dyDescent="0.4">
      <c r="A622" s="4"/>
    </row>
    <row r="623" spans="1:1" x14ac:dyDescent="0.4">
      <c r="A623" s="4"/>
    </row>
    <row r="624" spans="1:1" x14ac:dyDescent="0.4">
      <c r="A624" s="4"/>
    </row>
    <row r="625" spans="1:15" x14ac:dyDescent="0.4">
      <c r="A625" s="4"/>
    </row>
    <row r="626" spans="1:15" x14ac:dyDescent="0.4">
      <c r="A626" s="4"/>
    </row>
    <row r="627" spans="1:15" x14ac:dyDescent="0.4">
      <c r="A627" s="4"/>
    </row>
    <row r="628" spans="1:15" x14ac:dyDescent="0.4">
      <c r="A628" s="4"/>
    </row>
    <row r="629" spans="1:15" x14ac:dyDescent="0.4">
      <c r="A629" s="4"/>
    </row>
    <row r="630" spans="1:15" x14ac:dyDescent="0.4">
      <c r="A630" s="4"/>
    </row>
    <row r="636" spans="1:15" x14ac:dyDescent="0.4">
      <c r="O636" s="35"/>
    </row>
    <row r="637" spans="1:15" x14ac:dyDescent="0.4">
      <c r="A637" t="s">
        <v>493</v>
      </c>
    </row>
    <row r="638" spans="1:15" x14ac:dyDescent="0.4">
      <c r="B638" t="s">
        <v>127</v>
      </c>
    </row>
    <row r="639" spans="1:15" x14ac:dyDescent="0.4">
      <c r="B639" s="62" t="s">
        <v>367</v>
      </c>
      <c r="C639" s="63"/>
      <c r="D639" s="63"/>
      <c r="E639" s="63"/>
      <c r="F639" s="63"/>
      <c r="G639" s="63"/>
      <c r="H639" s="63"/>
      <c r="I639" s="63"/>
      <c r="J639" s="63"/>
      <c r="K639" s="63"/>
      <c r="L639" s="63"/>
    </row>
    <row r="640" spans="1:15" x14ac:dyDescent="0.4">
      <c r="B640" s="62" t="s">
        <v>368</v>
      </c>
      <c r="C640" s="63"/>
      <c r="D640" s="63"/>
      <c r="E640" s="63"/>
      <c r="F640" s="63"/>
      <c r="G640" s="63"/>
      <c r="H640" s="63"/>
      <c r="I640" s="63"/>
      <c r="J640" s="63"/>
      <c r="K640" s="63"/>
      <c r="L640" s="63"/>
    </row>
    <row r="641" spans="1:12" x14ac:dyDescent="0.4">
      <c r="B641" s="63"/>
      <c r="C641" s="63"/>
      <c r="D641" s="63"/>
      <c r="E641" s="63"/>
      <c r="F641" s="63"/>
      <c r="G641" s="63"/>
      <c r="H641" s="63"/>
      <c r="I641" s="63"/>
      <c r="J641" s="63"/>
      <c r="K641" s="63"/>
      <c r="L641" s="63"/>
    </row>
    <row r="642" spans="1:12" x14ac:dyDescent="0.4">
      <c r="B642" s="62" t="s">
        <v>346</v>
      </c>
      <c r="C642" s="63"/>
      <c r="D642" s="63"/>
      <c r="E642" s="63"/>
      <c r="F642" s="63"/>
      <c r="G642" s="63"/>
      <c r="H642" s="63"/>
      <c r="I642" s="63"/>
      <c r="J642" s="63"/>
      <c r="K642" s="63"/>
      <c r="L642" s="63"/>
    </row>
    <row r="643" spans="1:12" x14ac:dyDescent="0.4">
      <c r="B643" s="63"/>
      <c r="C643" s="62" t="s">
        <v>342</v>
      </c>
      <c r="D643" s="63"/>
      <c r="E643" s="63"/>
      <c r="F643" s="63"/>
      <c r="G643" s="63"/>
      <c r="H643" s="63"/>
      <c r="I643" s="63"/>
      <c r="J643" s="62" t="s">
        <v>343</v>
      </c>
      <c r="K643" s="63"/>
      <c r="L643" s="63"/>
    </row>
    <row r="646" spans="1:12" x14ac:dyDescent="0.4">
      <c r="A646" s="4"/>
    </row>
    <row r="647" spans="1:12" x14ac:dyDescent="0.4">
      <c r="A647" s="4"/>
    </row>
    <row r="648" spans="1:12" x14ac:dyDescent="0.4">
      <c r="A648" s="4"/>
    </row>
    <row r="649" spans="1:12" x14ac:dyDescent="0.4">
      <c r="A649" s="4"/>
    </row>
    <row r="650" spans="1:12" x14ac:dyDescent="0.4">
      <c r="A650" s="4"/>
    </row>
    <row r="651" spans="1:12" x14ac:dyDescent="0.4">
      <c r="A651" s="4"/>
    </row>
    <row r="652" spans="1:12" x14ac:dyDescent="0.4">
      <c r="A652" s="4"/>
    </row>
    <row r="653" spans="1:12" x14ac:dyDescent="0.4">
      <c r="A653" s="4"/>
    </row>
    <row r="654" spans="1:12" x14ac:dyDescent="0.4">
      <c r="A654" s="4"/>
    </row>
    <row r="655" spans="1:12" x14ac:dyDescent="0.4">
      <c r="A655" s="4"/>
    </row>
    <row r="656" spans="1:12" x14ac:dyDescent="0.4">
      <c r="A656" s="4"/>
    </row>
    <row r="657" spans="1:3" x14ac:dyDescent="0.4">
      <c r="A657" s="4"/>
    </row>
    <row r="658" spans="1:3" x14ac:dyDescent="0.4">
      <c r="A658" s="4"/>
    </row>
    <row r="659" spans="1:3" x14ac:dyDescent="0.4">
      <c r="A659" s="4"/>
    </row>
    <row r="660" spans="1:3" x14ac:dyDescent="0.4">
      <c r="A660" s="4"/>
    </row>
    <row r="661" spans="1:3" x14ac:dyDescent="0.4">
      <c r="A661" s="4"/>
    </row>
    <row r="662" spans="1:3" x14ac:dyDescent="0.4">
      <c r="A662" s="4"/>
    </row>
    <row r="663" spans="1:3" x14ac:dyDescent="0.4">
      <c r="A663" s="4"/>
    </row>
    <row r="664" spans="1:3" x14ac:dyDescent="0.4">
      <c r="A664" s="4"/>
    </row>
    <row r="665" spans="1:3" x14ac:dyDescent="0.4">
      <c r="A665" s="4"/>
    </row>
    <row r="666" spans="1:3" x14ac:dyDescent="0.4">
      <c r="A666" s="4"/>
    </row>
    <row r="667" spans="1:3" x14ac:dyDescent="0.4">
      <c r="A667" s="4"/>
      <c r="B667" t="s">
        <v>494</v>
      </c>
    </row>
    <row r="668" spans="1:3" x14ac:dyDescent="0.4">
      <c r="A668" s="4"/>
      <c r="C668" t="s">
        <v>164</v>
      </c>
    </row>
    <row r="669" spans="1:3" x14ac:dyDescent="0.4">
      <c r="A669" s="4"/>
      <c r="C669" t="s">
        <v>165</v>
      </c>
    </row>
    <row r="670" spans="1:3" x14ac:dyDescent="0.4">
      <c r="A670" s="4"/>
    </row>
    <row r="671" spans="1:3" x14ac:dyDescent="0.4">
      <c r="A671" s="4"/>
    </row>
    <row r="672" spans="1:3" x14ac:dyDescent="0.4">
      <c r="A672" s="4"/>
    </row>
    <row r="673" spans="1:17" x14ac:dyDescent="0.4">
      <c r="A673" s="4"/>
    </row>
    <row r="674" spans="1:17" x14ac:dyDescent="0.4">
      <c r="A674" s="4"/>
      <c r="J674" t="s">
        <v>139</v>
      </c>
    </row>
    <row r="675" spans="1:17" x14ac:dyDescent="0.4">
      <c r="A675" s="4"/>
      <c r="J675" t="s">
        <v>140</v>
      </c>
      <c r="O675" s="5"/>
    </row>
    <row r="676" spans="1:17" x14ac:dyDescent="0.4">
      <c r="A676" s="4"/>
      <c r="J676" s="205" t="s">
        <v>134</v>
      </c>
      <c r="K676" s="205"/>
      <c r="L676" s="205"/>
      <c r="M676" s="205"/>
      <c r="N676" s="205" t="s">
        <v>128</v>
      </c>
      <c r="O676" s="205"/>
      <c r="P676" s="210" t="s">
        <v>133</v>
      </c>
      <c r="Q676" s="205"/>
    </row>
    <row r="677" spans="1:17" x14ac:dyDescent="0.4">
      <c r="A677" s="4"/>
      <c r="J677" s="206" t="s">
        <v>129</v>
      </c>
      <c r="K677" s="206"/>
      <c r="L677" s="206"/>
      <c r="M677" s="207"/>
      <c r="N677" s="205" t="s">
        <v>135</v>
      </c>
      <c r="O677" s="205"/>
      <c r="P677" s="211">
        <v>624</v>
      </c>
      <c r="Q677" s="212"/>
    </row>
    <row r="678" spans="1:17" x14ac:dyDescent="0.4">
      <c r="A678" s="4"/>
      <c r="J678" s="208" t="s">
        <v>130</v>
      </c>
      <c r="K678" s="208"/>
      <c r="L678" s="208"/>
      <c r="M678" s="209"/>
      <c r="N678" s="205" t="s">
        <v>136</v>
      </c>
      <c r="O678" s="205"/>
      <c r="P678" s="211">
        <v>561</v>
      </c>
      <c r="Q678" s="212"/>
    </row>
    <row r="679" spans="1:17" x14ac:dyDescent="0.4">
      <c r="A679" s="4"/>
      <c r="J679" s="208" t="s">
        <v>131</v>
      </c>
      <c r="K679" s="208"/>
      <c r="L679" s="208"/>
      <c r="M679" s="209"/>
      <c r="N679" s="205" t="s">
        <v>137</v>
      </c>
      <c r="O679" s="205"/>
      <c r="P679" s="211">
        <v>563</v>
      </c>
      <c r="Q679" s="212"/>
    </row>
    <row r="680" spans="1:17" x14ac:dyDescent="0.4">
      <c r="A680" s="4"/>
      <c r="J680" s="208" t="s">
        <v>132</v>
      </c>
      <c r="K680" s="208"/>
      <c r="L680" s="208"/>
      <c r="M680" s="209"/>
      <c r="N680" s="205" t="s">
        <v>138</v>
      </c>
      <c r="O680" s="205"/>
      <c r="P680" s="213" t="s">
        <v>337</v>
      </c>
      <c r="Q680" s="214"/>
    </row>
    <row r="681" spans="1:17" x14ac:dyDescent="0.4">
      <c r="A681" s="4"/>
    </row>
    <row r="682" spans="1:17" x14ac:dyDescent="0.4">
      <c r="A682" s="4"/>
    </row>
    <row r="683" spans="1:17" x14ac:dyDescent="0.4">
      <c r="A683" s="4"/>
    </row>
    <row r="684" spans="1:17" x14ac:dyDescent="0.4">
      <c r="A684" s="4"/>
    </row>
    <row r="685" spans="1:17" x14ac:dyDescent="0.4">
      <c r="A685" s="4"/>
    </row>
    <row r="686" spans="1:17" x14ac:dyDescent="0.4">
      <c r="A686" s="4"/>
    </row>
    <row r="687" spans="1:17" x14ac:dyDescent="0.4">
      <c r="A687" s="4"/>
    </row>
    <row r="688" spans="1:17" x14ac:dyDescent="0.4">
      <c r="A688" s="4"/>
    </row>
    <row r="689" spans="1:3" x14ac:dyDescent="0.4">
      <c r="A689" s="4"/>
    </row>
    <row r="690" spans="1:3" x14ac:dyDescent="0.4">
      <c r="A690" s="4"/>
    </row>
    <row r="691" spans="1:3" x14ac:dyDescent="0.4">
      <c r="A691" s="4"/>
    </row>
    <row r="692" spans="1:3" x14ac:dyDescent="0.4">
      <c r="A692" s="4"/>
    </row>
    <row r="695" spans="1:3" x14ac:dyDescent="0.4">
      <c r="A695" t="s">
        <v>536</v>
      </c>
    </row>
    <row r="696" spans="1:3" x14ac:dyDescent="0.4">
      <c r="C696" t="s">
        <v>497</v>
      </c>
    </row>
  </sheetData>
  <mergeCells count="15">
    <mergeCell ref="P676:Q676"/>
    <mergeCell ref="P677:Q677"/>
    <mergeCell ref="P678:Q678"/>
    <mergeCell ref="P679:Q679"/>
    <mergeCell ref="P680:Q680"/>
    <mergeCell ref="J677:M677"/>
    <mergeCell ref="J678:M678"/>
    <mergeCell ref="J679:M679"/>
    <mergeCell ref="J680:M680"/>
    <mergeCell ref="J676:M676"/>
    <mergeCell ref="N676:O676"/>
    <mergeCell ref="N677:O677"/>
    <mergeCell ref="N678:O678"/>
    <mergeCell ref="N679:O679"/>
    <mergeCell ref="N680:O680"/>
  </mergeCells>
  <phoneticPr fontId="1"/>
  <hyperlinks>
    <hyperlink ref="B5" location="'TIPS、エラー対応'!A15" display="１．言語の切り替え" xr:uid="{00000000-0004-0000-0400-000000000000}"/>
    <hyperlink ref="B6" location="'TIPS、エラー対応'!A65" display="２．TWINCATで実行しようとした際に下記エラーがでた場合の対応" xr:uid="{00000000-0004-0000-0400-000001000000}"/>
    <hyperlink ref="B8" location="'TIPS、エラー対応'!A105" display="３．MATLAB2019 certificate設定" xr:uid="{00000000-0004-0000-0400-000002000000}"/>
    <hyperlink ref="B9" location="'TIPS、エラー対応'!A300" display="４．TMI、TMCファイルの場所がわからなくなった時" xr:uid="{00000000-0004-0000-0400-000003000000}"/>
    <hyperlink ref="B10" location="'TIPS、エラー対応'!A325" display="５．制御周期の分解能の変更、コアの割り当て" xr:uid="{00000000-0004-0000-0400-000004000000}"/>
    <hyperlink ref="B11" location="'TIPS、エラー対応'!A365" display="６．ネットワークアダプタの設定" xr:uid="{00000000-0004-0000-0400-000005000000}"/>
    <hyperlink ref="B12" location="'TIPS、エラー対応'!A390" display="７．TwinCAT OEM認証ファイル（Certificate）の作成" xr:uid="{00000000-0004-0000-0400-000006000000}"/>
    <hyperlink ref="C347" r:id="rId1" xr:uid="{00000000-0004-0000-0400-000007000000}"/>
    <hyperlink ref="B13" location="'TIPS、エラー対応'!A478" display="８. TwinCAT テストモード設定" xr:uid="{00000000-0004-0000-0400-000008000000}"/>
    <hyperlink ref="B14" location="'TIPS、エラー対応'!A509" display="９.TwinCATのライセンスにて、現在のステータスが”存在しない”となってしまった場合の対処" xr:uid="{00000000-0004-0000-0400-000009000000}"/>
    <hyperlink ref="B15" location="'TIPS、エラー対応'!A561" display="１０.TwinCATのライセンスにて、現在のステータスが”wrong platform”となってしまった場合の対処" xr:uid="{00000000-0004-0000-0400-00000A000000}"/>
    <hyperlink ref="B16" location="'TIPS、エラー対応'!A635" display="１１.MATLABのコンフィギュレーションパラメータにて、一部項目が表示されない場合の対処" xr:uid="{00000000-0004-0000-0400-00000B000000}"/>
  </hyperlinks>
  <pageMargins left="0.7" right="0.7" top="0.75" bottom="0.75" header="0.3" footer="0.3"/>
  <pageSetup paperSize="9"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F99E9-6FAD-4659-B8B2-6D06B767121B}">
  <dimension ref="A1"/>
  <sheetViews>
    <sheetView tabSelected="1" topLeftCell="A73" zoomScale="70" zoomScaleNormal="70" workbookViewId="0">
      <selection activeCell="AF89" sqref="AF89"/>
    </sheetView>
  </sheetViews>
  <sheetFormatPr defaultRowHeight="18.75" x14ac:dyDescent="0.4"/>
  <sheetData/>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2:M28"/>
  <sheetViews>
    <sheetView workbookViewId="0"/>
  </sheetViews>
  <sheetFormatPr defaultRowHeight="18.75" x14ac:dyDescent="0.4"/>
  <sheetData>
    <row r="2" spans="2:13" x14ac:dyDescent="0.4">
      <c r="B2" t="s">
        <v>30</v>
      </c>
      <c r="M2" t="s">
        <v>31</v>
      </c>
    </row>
    <row r="26" spans="2:3" x14ac:dyDescent="0.4">
      <c r="B26" t="s">
        <v>332</v>
      </c>
    </row>
    <row r="27" spans="2:3" x14ac:dyDescent="0.4">
      <c r="B27" t="s">
        <v>333</v>
      </c>
      <c r="C27" t="s">
        <v>335</v>
      </c>
    </row>
    <row r="28" spans="2:3" x14ac:dyDescent="0.4">
      <c r="B28" t="s">
        <v>334</v>
      </c>
      <c r="C28" t="s">
        <v>336</v>
      </c>
    </row>
  </sheetData>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B3:D19"/>
  <sheetViews>
    <sheetView workbookViewId="0"/>
  </sheetViews>
  <sheetFormatPr defaultRowHeight="18.75" x14ac:dyDescent="0.4"/>
  <cols>
    <col min="3" max="3" width="35.875" bestFit="1" customWidth="1"/>
    <col min="4" max="4" width="8.875" bestFit="1" customWidth="1"/>
  </cols>
  <sheetData>
    <row r="3" spans="2:4" x14ac:dyDescent="0.4">
      <c r="B3" s="65" t="s">
        <v>399</v>
      </c>
      <c r="C3" s="65" t="s">
        <v>369</v>
      </c>
      <c r="D3" s="65" t="s">
        <v>370</v>
      </c>
    </row>
    <row r="4" spans="2:4" x14ac:dyDescent="0.4">
      <c r="B4" s="66" t="s">
        <v>278</v>
      </c>
      <c r="C4" s="66" t="s">
        <v>371</v>
      </c>
      <c r="D4" s="66" t="s">
        <v>372</v>
      </c>
    </row>
    <row r="5" spans="2:4" x14ac:dyDescent="0.4">
      <c r="B5" s="66" t="s">
        <v>279</v>
      </c>
      <c r="C5" s="66" t="s">
        <v>373</v>
      </c>
      <c r="D5" s="66" t="s">
        <v>374</v>
      </c>
    </row>
    <row r="6" spans="2:4" x14ac:dyDescent="0.4">
      <c r="B6" s="66" t="s">
        <v>280</v>
      </c>
      <c r="C6" s="66" t="s">
        <v>375</v>
      </c>
      <c r="D6" s="66" t="s">
        <v>376</v>
      </c>
    </row>
    <row r="7" spans="2:4" x14ac:dyDescent="0.4">
      <c r="B7" s="66" t="s">
        <v>400</v>
      </c>
      <c r="C7" s="66" t="s">
        <v>377</v>
      </c>
      <c r="D7" s="66" t="s">
        <v>378</v>
      </c>
    </row>
    <row r="8" spans="2:4" x14ac:dyDescent="0.4">
      <c r="B8" s="84" t="s">
        <v>401</v>
      </c>
      <c r="C8" s="84" t="s">
        <v>379</v>
      </c>
      <c r="D8" s="84" t="s">
        <v>380</v>
      </c>
    </row>
    <row r="9" spans="2:4" x14ac:dyDescent="0.4">
      <c r="B9" s="84" t="s">
        <v>402</v>
      </c>
      <c r="C9" s="84" t="s">
        <v>381</v>
      </c>
      <c r="D9" s="84" t="s">
        <v>382</v>
      </c>
    </row>
    <row r="10" spans="2:4" x14ac:dyDescent="0.4">
      <c r="B10" s="66" t="s">
        <v>403</v>
      </c>
      <c r="C10" s="66" t="s">
        <v>383</v>
      </c>
      <c r="D10" s="66" t="s">
        <v>384</v>
      </c>
    </row>
    <row r="11" spans="2:4" x14ac:dyDescent="0.4">
      <c r="B11" s="66" t="s">
        <v>404</v>
      </c>
      <c r="C11" s="66" t="s">
        <v>385</v>
      </c>
      <c r="D11" s="66" t="s">
        <v>386</v>
      </c>
    </row>
    <row r="12" spans="2:4" x14ac:dyDescent="0.4">
      <c r="B12" s="66" t="s">
        <v>405</v>
      </c>
      <c r="C12" s="66" t="s">
        <v>387</v>
      </c>
      <c r="D12" s="66" t="s">
        <v>388</v>
      </c>
    </row>
    <row r="13" spans="2:4" x14ac:dyDescent="0.4">
      <c r="B13" s="66" t="s">
        <v>406</v>
      </c>
      <c r="C13" s="66" t="s">
        <v>389</v>
      </c>
      <c r="D13" s="66" t="s">
        <v>390</v>
      </c>
    </row>
    <row r="14" spans="2:4" x14ac:dyDescent="0.4">
      <c r="B14" s="66" t="s">
        <v>407</v>
      </c>
      <c r="C14" s="67" t="s">
        <v>417</v>
      </c>
      <c r="D14" s="66" t="s">
        <v>416</v>
      </c>
    </row>
    <row r="15" spans="2:4" x14ac:dyDescent="0.4">
      <c r="B15" s="66" t="s">
        <v>408</v>
      </c>
      <c r="C15" s="66" t="s">
        <v>418</v>
      </c>
      <c r="D15" s="66" t="s">
        <v>415</v>
      </c>
    </row>
    <row r="16" spans="2:4" x14ac:dyDescent="0.4">
      <c r="B16" s="84" t="s">
        <v>409</v>
      </c>
      <c r="C16" s="84" t="s">
        <v>391</v>
      </c>
      <c r="D16" s="84" t="s">
        <v>392</v>
      </c>
    </row>
    <row r="17" spans="2:4" x14ac:dyDescent="0.4">
      <c r="B17" s="84" t="s">
        <v>410</v>
      </c>
      <c r="C17" s="84" t="s">
        <v>393</v>
      </c>
      <c r="D17" s="84" t="s">
        <v>394</v>
      </c>
    </row>
    <row r="18" spans="2:4" x14ac:dyDescent="0.4">
      <c r="B18" s="67" t="s">
        <v>413</v>
      </c>
      <c r="C18" s="66" t="s">
        <v>395</v>
      </c>
      <c r="D18" s="66" t="s">
        <v>396</v>
      </c>
    </row>
    <row r="19" spans="2:4" x14ac:dyDescent="0.4">
      <c r="B19" s="67" t="s">
        <v>414</v>
      </c>
      <c r="C19" s="66" t="s">
        <v>397</v>
      </c>
      <c r="D19" s="66" t="s">
        <v>398</v>
      </c>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8</vt:i4>
      </vt:variant>
      <vt:variant>
        <vt:lpstr>名前付き一覧</vt:lpstr>
      </vt:variant>
      <vt:variant>
        <vt:i4>12</vt:i4>
      </vt:variant>
    </vt:vector>
  </HeadingPairs>
  <TitlesOfParts>
    <vt:vector size="20" baseType="lpstr">
      <vt:lpstr>表紙</vt:lpstr>
      <vt:lpstr>TC設定手順</vt:lpstr>
      <vt:lpstr>必要なソフトのインストール</vt:lpstr>
      <vt:lpstr>MATLAB設定手順</vt:lpstr>
      <vt:lpstr>TIPS・エラー対応</vt:lpstr>
      <vt:lpstr>Sheet1</vt:lpstr>
      <vt:lpstr>memo</vt:lpstr>
      <vt:lpstr>コントローラー</vt:lpstr>
      <vt:lpstr>EtherCAT設定ファイルの準備_立ち上げる前に実施</vt:lpstr>
      <vt:lpstr>IOの読み込み_デバイスのスキャン</vt:lpstr>
      <vt:lpstr>IPCとの接続</vt:lpstr>
      <vt:lpstr>表紙!Print_Area</vt:lpstr>
      <vt:lpstr>RUNモードへの移行</vt:lpstr>
      <vt:lpstr>Simulinkとの連携方法【重要】</vt:lpstr>
      <vt:lpstr>TWINCATの起動</vt:lpstr>
      <vt:lpstr>TwinCATプロジェクトファイルの作成</vt:lpstr>
      <vt:lpstr>オムロン製サーボアンプの設定</vt:lpstr>
      <vt:lpstr>サーボオンの設定</vt:lpstr>
      <vt:lpstr>ベッコフ製IOの設定</vt:lpstr>
      <vt:lpstr>ライセンスの設定</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2023-09-07T08:45:51Z</dcterms:modified>
</cp:coreProperties>
</file>